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0" windowWidth="12300" windowHeight="9615"/>
  </bookViews>
  <sheets>
    <sheet name="01.01.2012" sheetId="4" r:id="rId1"/>
    <sheet name="01.07.2012" sheetId="2" r:id="rId2"/>
  </sheets>
  <definedNames>
    <definedName name="_xlnm.Print_Area" localSheetId="0">'01.01.2012'!$B$1:$H$166</definedName>
    <definedName name="_xlnm.Print_Area" localSheetId="1">'01.07.2012'!$A$1:$J$170</definedName>
  </definedNames>
  <calcPr calcId="125725"/>
</workbook>
</file>

<file path=xl/calcChain.xml><?xml version="1.0" encoding="utf-8"?>
<calcChain xmlns="http://schemas.openxmlformats.org/spreadsheetml/2006/main">
  <c r="E8" i="4"/>
  <c r="G8" i="2"/>
  <c r="G134"/>
  <c r="G142" s="1"/>
  <c r="G128"/>
  <c r="G144"/>
  <c r="G151" s="1"/>
  <c r="G158" s="1"/>
  <c r="H128"/>
  <c r="H144"/>
  <c r="H151" s="1"/>
  <c r="H158" s="1"/>
  <c r="I128"/>
  <c r="I144"/>
  <c r="I151" s="1"/>
  <c r="I158" s="1"/>
  <c r="J128"/>
  <c r="J144"/>
  <c r="J151" s="1"/>
  <c r="J158" s="1"/>
  <c r="H29"/>
  <c r="H36"/>
  <c r="I29"/>
  <c r="I36"/>
  <c r="I43" s="1"/>
  <c r="I51" s="1"/>
  <c r="J29"/>
  <c r="J36"/>
  <c r="J43" s="1"/>
  <c r="J51" s="1"/>
  <c r="G29"/>
  <c r="G36"/>
  <c r="G24"/>
  <c r="G32"/>
  <c r="G23"/>
  <c r="G31"/>
  <c r="J22"/>
  <c r="J30"/>
  <c r="I22"/>
  <c r="I30"/>
  <c r="H22"/>
  <c r="H30"/>
  <c r="G22"/>
  <c r="G30"/>
  <c r="H126"/>
  <c r="H134"/>
  <c r="J119"/>
  <c r="J127"/>
  <c r="J143" s="1"/>
  <c r="J150" s="1"/>
  <c r="J157" s="1"/>
  <c r="I119"/>
  <c r="I127" s="1"/>
  <c r="H119"/>
  <c r="H127" s="1"/>
  <c r="G119"/>
  <c r="G127" s="1"/>
  <c r="J112"/>
  <c r="I112"/>
  <c r="H112"/>
  <c r="G112"/>
  <c r="J105"/>
  <c r="I105"/>
  <c r="H105"/>
  <c r="G105"/>
  <c r="J97"/>
  <c r="J135" s="1"/>
  <c r="I126"/>
  <c r="J126" s="1"/>
  <c r="I97"/>
  <c r="I135" s="1"/>
  <c r="I134"/>
  <c r="H97"/>
  <c r="H135"/>
  <c r="G97"/>
  <c r="G135"/>
  <c r="G96"/>
  <c r="G104"/>
  <c r="J94"/>
  <c r="J132"/>
  <c r="I94"/>
  <c r="I132"/>
  <c r="H94"/>
  <c r="H132"/>
  <c r="G94"/>
  <c r="G132"/>
  <c r="H88"/>
  <c r="H96"/>
  <c r="J59"/>
  <c r="I59"/>
  <c r="H59"/>
  <c r="G59"/>
  <c r="G58"/>
  <c r="G66"/>
  <c r="J56"/>
  <c r="I56"/>
  <c r="H56"/>
  <c r="G56"/>
  <c r="H58"/>
  <c r="H42"/>
  <c r="I42" s="1"/>
  <c r="H35"/>
  <c r="I35" s="1"/>
  <c r="H28"/>
  <c r="I28" s="1"/>
  <c r="H20"/>
  <c r="I20" s="1"/>
  <c r="G19"/>
  <c r="H13"/>
  <c r="I13"/>
  <c r="H12"/>
  <c r="I12"/>
  <c r="H9"/>
  <c r="I9"/>
  <c r="F159" i="4"/>
  <c r="G159"/>
  <c r="H159" s="1"/>
  <c r="F152"/>
  <c r="G152" s="1"/>
  <c r="H152" s="1"/>
  <c r="F145"/>
  <c r="G145" s="1"/>
  <c r="H145" s="1"/>
  <c r="F137"/>
  <c r="G137"/>
  <c r="E134"/>
  <c r="E142"/>
  <c r="E149" s="1"/>
  <c r="F129"/>
  <c r="G129"/>
  <c r="F126"/>
  <c r="H105"/>
  <c r="E19"/>
  <c r="F60"/>
  <c r="G60"/>
  <c r="H60"/>
  <c r="E60"/>
  <c r="F75"/>
  <c r="G75"/>
  <c r="H75"/>
  <c r="E75"/>
  <c r="E62"/>
  <c r="E70"/>
  <c r="E77" s="1"/>
  <c r="F119"/>
  <c r="G119"/>
  <c r="H119"/>
  <c r="E119"/>
  <c r="F112"/>
  <c r="G112"/>
  <c r="H112"/>
  <c r="E112"/>
  <c r="F105"/>
  <c r="G105"/>
  <c r="E105"/>
  <c r="F97"/>
  <c r="G97"/>
  <c r="H97"/>
  <c r="E97"/>
  <c r="F94"/>
  <c r="G94"/>
  <c r="H94"/>
  <c r="E94"/>
  <c r="F89"/>
  <c r="G89"/>
  <c r="H89"/>
  <c r="E89"/>
  <c r="F81"/>
  <c r="G81"/>
  <c r="H81"/>
  <c r="E81"/>
  <c r="F74"/>
  <c r="G74"/>
  <c r="H74"/>
  <c r="E74"/>
  <c r="F67"/>
  <c r="G67"/>
  <c r="H67"/>
  <c r="E67"/>
  <c r="F59"/>
  <c r="G59"/>
  <c r="H59"/>
  <c r="E59"/>
  <c r="F56"/>
  <c r="G56"/>
  <c r="H56"/>
  <c r="E56"/>
  <c r="F51"/>
  <c r="G51"/>
  <c r="H51"/>
  <c r="E51"/>
  <c r="E49" s="1"/>
  <c r="F43"/>
  <c r="G43"/>
  <c r="H43"/>
  <c r="E43"/>
  <c r="E41"/>
  <c r="F36"/>
  <c r="G36"/>
  <c r="H36"/>
  <c r="E36"/>
  <c r="E34" s="1"/>
  <c r="F29"/>
  <c r="G29"/>
  <c r="H29"/>
  <c r="E29"/>
  <c r="E27"/>
  <c r="F9"/>
  <c r="G9"/>
  <c r="F12"/>
  <c r="G12"/>
  <c r="H12" s="1"/>
  <c r="F13"/>
  <c r="F20"/>
  <c r="F23"/>
  <c r="G23" s="1"/>
  <c r="F28"/>
  <c r="G28"/>
  <c r="F31"/>
  <c r="G31"/>
  <c r="H31" s="1"/>
  <c r="H27" s="1"/>
  <c r="F35"/>
  <c r="F38"/>
  <c r="G35"/>
  <c r="H35" s="1"/>
  <c r="H34" s="1"/>
  <c r="F42"/>
  <c r="F45"/>
  <c r="G45"/>
  <c r="F50"/>
  <c r="F49"/>
  <c r="E58"/>
  <c r="E57"/>
  <c r="F61"/>
  <c r="G61"/>
  <c r="H61" s="1"/>
  <c r="E66"/>
  <c r="E65"/>
  <c r="F69"/>
  <c r="G69"/>
  <c r="F76"/>
  <c r="G76"/>
  <c r="H76" s="1"/>
  <c r="F83"/>
  <c r="G83" s="1"/>
  <c r="F88"/>
  <c r="F91"/>
  <c r="G91"/>
  <c r="E96"/>
  <c r="E104"/>
  <c r="F104" s="1"/>
  <c r="F99"/>
  <c r="G99" s="1"/>
  <c r="F107"/>
  <c r="G107"/>
  <c r="H107" s="1"/>
  <c r="F114"/>
  <c r="G114" s="1"/>
  <c r="F121"/>
  <c r="G121" s="1"/>
  <c r="I58" i="2"/>
  <c r="H8"/>
  <c r="G118"/>
  <c r="G111"/>
  <c r="H104"/>
  <c r="I88"/>
  <c r="F70" i="4"/>
  <c r="G70"/>
  <c r="H70" s="1"/>
  <c r="H65" s="1"/>
  <c r="E80"/>
  <c r="F58"/>
  <c r="G50"/>
  <c r="G49" s="1"/>
  <c r="F142"/>
  <c r="G142" s="1"/>
  <c r="F27"/>
  <c r="E73"/>
  <c r="G13"/>
  <c r="H13" s="1"/>
  <c r="E118"/>
  <c r="E111"/>
  <c r="F111"/>
  <c r="F80"/>
  <c r="F66"/>
  <c r="H50"/>
  <c r="H49"/>
  <c r="I96" i="2"/>
  <c r="J88"/>
  <c r="I104"/>
  <c r="H111"/>
  <c r="H118"/>
  <c r="J58"/>
  <c r="G111" i="4"/>
  <c r="G58"/>
  <c r="F73"/>
  <c r="H58"/>
  <c r="H57" s="1"/>
  <c r="G66"/>
  <c r="H66"/>
  <c r="G80"/>
  <c r="H111"/>
  <c r="I118" i="2"/>
  <c r="I111"/>
  <c r="J104"/>
  <c r="J96"/>
  <c r="H80" i="4"/>
  <c r="J111" i="2"/>
  <c r="J118"/>
  <c r="F118" i="4"/>
  <c r="G42"/>
  <c r="F41"/>
  <c r="F34"/>
  <c r="G38"/>
  <c r="G34"/>
  <c r="F65"/>
  <c r="G73"/>
  <c r="F8"/>
  <c r="E156"/>
  <c r="F96"/>
  <c r="G88"/>
  <c r="F62"/>
  <c r="F19"/>
  <c r="G20"/>
  <c r="F134"/>
  <c r="G126"/>
  <c r="J136" i="2"/>
  <c r="H136"/>
  <c r="G136"/>
  <c r="I136"/>
  <c r="G134" i="4"/>
  <c r="H126"/>
  <c r="G62"/>
  <c r="F57"/>
  <c r="F156"/>
  <c r="H42"/>
  <c r="G118"/>
  <c r="H20"/>
  <c r="H88"/>
  <c r="G96"/>
  <c r="H73"/>
  <c r="H96"/>
  <c r="H134"/>
  <c r="H118"/>
  <c r="G156"/>
  <c r="H62"/>
  <c r="G57"/>
  <c r="H156"/>
  <c r="G65"/>
  <c r="H69"/>
  <c r="G41"/>
  <c r="H45"/>
  <c r="H129"/>
  <c r="J9" i="2"/>
  <c r="I8"/>
  <c r="I24"/>
  <c r="I32"/>
  <c r="J13"/>
  <c r="J24"/>
  <c r="J32" s="1"/>
  <c r="G44"/>
  <c r="G52"/>
  <c r="G37"/>
  <c r="I44"/>
  <c r="I52" s="1"/>
  <c r="I37"/>
  <c r="G45"/>
  <c r="G53"/>
  <c r="G38"/>
  <c r="G27"/>
  <c r="G43"/>
  <c r="H91" i="4"/>
  <c r="G27"/>
  <c r="H28"/>
  <c r="H9"/>
  <c r="G8"/>
  <c r="H137"/>
  <c r="I23" i="2"/>
  <c r="I31"/>
  <c r="J12"/>
  <c r="J23"/>
  <c r="J31" s="1"/>
  <c r="G73"/>
  <c r="G80"/>
  <c r="H66"/>
  <c r="H44"/>
  <c r="H52"/>
  <c r="H37"/>
  <c r="J44"/>
  <c r="J52" s="1"/>
  <c r="J37"/>
  <c r="G46"/>
  <c r="G54"/>
  <c r="G39"/>
  <c r="G34"/>
  <c r="H43"/>
  <c r="H41" i="4"/>
  <c r="H38"/>
  <c r="H23" i="2"/>
  <c r="H24"/>
  <c r="H32"/>
  <c r="H46" s="1"/>
  <c r="H51"/>
  <c r="H80"/>
  <c r="G69"/>
  <c r="G76"/>
  <c r="G83" s="1"/>
  <c r="G61"/>
  <c r="G60"/>
  <c r="G68"/>
  <c r="G75"/>
  <c r="G82" s="1"/>
  <c r="G90" s="1"/>
  <c r="G98" s="1"/>
  <c r="I46"/>
  <c r="I54"/>
  <c r="I39"/>
  <c r="H31"/>
  <c r="H19"/>
  <c r="G70"/>
  <c r="G77" s="1"/>
  <c r="G62"/>
  <c r="H68"/>
  <c r="H75"/>
  <c r="H82" s="1"/>
  <c r="H90" s="1"/>
  <c r="H98" s="1"/>
  <c r="H60"/>
  <c r="I66"/>
  <c r="H73"/>
  <c r="I45"/>
  <c r="I38"/>
  <c r="G51"/>
  <c r="G41"/>
  <c r="J8"/>
  <c r="G67"/>
  <c r="G49"/>
  <c r="I53"/>
  <c r="I73"/>
  <c r="J66"/>
  <c r="H45"/>
  <c r="H38"/>
  <c r="H27"/>
  <c r="I70"/>
  <c r="I77"/>
  <c r="I84" s="1"/>
  <c r="I92" s="1"/>
  <c r="I100" s="1"/>
  <c r="I95" s="1"/>
  <c r="I62"/>
  <c r="I80"/>
  <c r="H67"/>
  <c r="G57"/>
  <c r="H74"/>
  <c r="H53"/>
  <c r="J73"/>
  <c r="I69"/>
  <c r="I61"/>
  <c r="I57" s="1"/>
  <c r="G74"/>
  <c r="G65"/>
  <c r="J80"/>
  <c r="I76"/>
  <c r="H69"/>
  <c r="H61"/>
  <c r="H81"/>
  <c r="G81"/>
  <c r="H89"/>
  <c r="G89"/>
  <c r="H76"/>
  <c r="I83"/>
  <c r="I91"/>
  <c r="H83"/>
  <c r="H91"/>
  <c r="I99"/>
  <c r="I107"/>
  <c r="H99"/>
  <c r="H107"/>
  <c r="I114"/>
  <c r="H114"/>
  <c r="G84" l="1"/>
  <c r="G92" s="1"/>
  <c r="G100" s="1"/>
  <c r="G108" s="1"/>
  <c r="G72"/>
  <c r="G91"/>
  <c r="G99" s="1"/>
  <c r="G79"/>
  <c r="H54"/>
  <c r="H41"/>
  <c r="J45"/>
  <c r="J53" s="1"/>
  <c r="J38"/>
  <c r="I68"/>
  <c r="I75" s="1"/>
  <c r="I82" s="1"/>
  <c r="I90" s="1"/>
  <c r="I98" s="1"/>
  <c r="I60"/>
  <c r="J46"/>
  <c r="J54" s="1"/>
  <c r="J39"/>
  <c r="H114" i="4"/>
  <c r="G104"/>
  <c r="H23"/>
  <c r="G19"/>
  <c r="E72"/>
  <c r="E84"/>
  <c r="F77"/>
  <c r="I19" i="2"/>
  <c r="J20"/>
  <c r="J19" s="1"/>
  <c r="J35"/>
  <c r="J34" s="1"/>
  <c r="I34"/>
  <c r="H143"/>
  <c r="H150" s="1"/>
  <c r="H157" s="1"/>
  <c r="J67"/>
  <c r="J49"/>
  <c r="I49"/>
  <c r="I67"/>
  <c r="G149"/>
  <c r="H142"/>
  <c r="G87"/>
  <c r="J60"/>
  <c r="J68"/>
  <c r="J75" s="1"/>
  <c r="J82" s="1"/>
  <c r="J90" s="1"/>
  <c r="J98" s="1"/>
  <c r="H142" i="4"/>
  <c r="H121"/>
  <c r="H99"/>
  <c r="H83"/>
  <c r="F149"/>
  <c r="J28" i="2"/>
  <c r="J27" s="1"/>
  <c r="I27"/>
  <c r="J42"/>
  <c r="J41" s="1"/>
  <c r="I41"/>
  <c r="J134"/>
  <c r="G143"/>
  <c r="G150" s="1"/>
  <c r="G157" s="1"/>
  <c r="I143"/>
  <c r="I150" s="1"/>
  <c r="I157" s="1"/>
  <c r="H19" i="4"/>
  <c r="H8"/>
  <c r="H39" i="2"/>
  <c r="H34" s="1"/>
  <c r="H149" l="1"/>
  <c r="I142"/>
  <c r="I74"/>
  <c r="I65"/>
  <c r="F72" i="4"/>
  <c r="G77"/>
  <c r="H104"/>
  <c r="J62" i="2"/>
  <c r="J70"/>
  <c r="J77" s="1"/>
  <c r="J84" s="1"/>
  <c r="J92" s="1"/>
  <c r="J100" s="1"/>
  <c r="J69"/>
  <c r="J76" s="1"/>
  <c r="J83" s="1"/>
  <c r="J91" s="1"/>
  <c r="J99" s="1"/>
  <c r="J61"/>
  <c r="J57" s="1"/>
  <c r="H70"/>
  <c r="H62"/>
  <c r="H57" s="1"/>
  <c r="H49"/>
  <c r="G107"/>
  <c r="G95"/>
  <c r="G115"/>
  <c r="H108"/>
  <c r="G149" i="4"/>
  <c r="G156" i="2"/>
  <c r="J74"/>
  <c r="J65"/>
  <c r="E92" i="4"/>
  <c r="F84"/>
  <c r="E79"/>
  <c r="F79" l="1"/>
  <c r="G84"/>
  <c r="G122" i="2"/>
  <c r="H115"/>
  <c r="G103"/>
  <c r="G114"/>
  <c r="G72" i="4"/>
  <c r="H77"/>
  <c r="H72" s="1"/>
  <c r="I149" i="2"/>
  <c r="J142"/>
  <c r="H156"/>
  <c r="E100" i="4"/>
  <c r="F92"/>
  <c r="E87"/>
  <c r="J72" i="2"/>
  <c r="J81"/>
  <c r="H149" i="4"/>
  <c r="I108" i="2"/>
  <c r="H103"/>
  <c r="H77"/>
  <c r="H65"/>
  <c r="J107"/>
  <c r="J95"/>
  <c r="I81"/>
  <c r="I72"/>
  <c r="J89" l="1"/>
  <c r="J87" s="1"/>
  <c r="J79"/>
  <c r="E108" i="4"/>
  <c r="F100"/>
  <c r="E95"/>
  <c r="I156" i="2"/>
  <c r="H122"/>
  <c r="G130"/>
  <c r="I89"/>
  <c r="I87" s="1"/>
  <c r="I79"/>
  <c r="J114"/>
  <c r="H84"/>
  <c r="H72"/>
  <c r="I103"/>
  <c r="J108"/>
  <c r="J103" s="1"/>
  <c r="F87" i="4"/>
  <c r="G92"/>
  <c r="J149" i="2"/>
  <c r="G110"/>
  <c r="G121"/>
  <c r="I115"/>
  <c r="H110"/>
  <c r="H84" i="4"/>
  <c r="H79" s="1"/>
  <c r="G79"/>
  <c r="J115" i="2" l="1"/>
  <c r="I110"/>
  <c r="J156"/>
  <c r="H79"/>
  <c r="H92"/>
  <c r="G138"/>
  <c r="H138" s="1"/>
  <c r="I138" s="1"/>
  <c r="J138" s="1"/>
  <c r="G146"/>
  <c r="G153" s="1"/>
  <c r="G160" s="1"/>
  <c r="E115" i="4"/>
  <c r="F108"/>
  <c r="E103"/>
  <c r="H121" i="2"/>
  <c r="G129"/>
  <c r="G117"/>
  <c r="H92" i="4"/>
  <c r="H87" s="1"/>
  <c r="G87"/>
  <c r="H130" i="2"/>
  <c r="H146" s="1"/>
  <c r="H153" s="1"/>
  <c r="H160" s="1"/>
  <c r="I122"/>
  <c r="F95" i="4"/>
  <c r="G100"/>
  <c r="J110" i="2"/>
  <c r="G137" l="1"/>
  <c r="G145"/>
  <c r="G125"/>
  <c r="E110" i="4"/>
  <c r="E122"/>
  <c r="F115"/>
  <c r="H100"/>
  <c r="H95" s="1"/>
  <c r="G95"/>
  <c r="J122" i="2"/>
  <c r="J130" s="1"/>
  <c r="J146" s="1"/>
  <c r="J153" s="1"/>
  <c r="J160" s="1"/>
  <c r="I130"/>
  <c r="I146" s="1"/>
  <c r="I153" s="1"/>
  <c r="I160" s="1"/>
  <c r="H117"/>
  <c r="H129"/>
  <c r="I121"/>
  <c r="G108" i="4"/>
  <c r="F103"/>
  <c r="H100" i="2"/>
  <c r="H95" s="1"/>
  <c r="H87"/>
  <c r="H108" i="4" l="1"/>
  <c r="H103" s="1"/>
  <c r="G103"/>
  <c r="H145" i="2"/>
  <c r="H125"/>
  <c r="E117" i="4"/>
  <c r="F122"/>
  <c r="E130"/>
  <c r="G133" i="2"/>
  <c r="H137"/>
  <c r="I117"/>
  <c r="J121"/>
  <c r="I129"/>
  <c r="F110" i="4"/>
  <c r="G115"/>
  <c r="G152" i="2"/>
  <c r="G141"/>
  <c r="G159" l="1"/>
  <c r="G155" s="1"/>
  <c r="G148"/>
  <c r="J117"/>
  <c r="J129"/>
  <c r="H133"/>
  <c r="I137"/>
  <c r="E138" i="4"/>
  <c r="E125"/>
  <c r="F130"/>
  <c r="H152" i="2"/>
  <c r="H141"/>
  <c r="H115" i="4"/>
  <c r="H110" s="1"/>
  <c r="G110"/>
  <c r="I145" i="2"/>
  <c r="I125"/>
  <c r="G122" i="4"/>
  <c r="F117"/>
  <c r="F125" l="1"/>
  <c r="G130"/>
  <c r="E146"/>
  <c r="E133"/>
  <c r="F138"/>
  <c r="H122"/>
  <c r="H117" s="1"/>
  <c r="G117"/>
  <c r="I152" i="2"/>
  <c r="I141"/>
  <c r="H159"/>
  <c r="H155" s="1"/>
  <c r="H148"/>
  <c r="J137"/>
  <c r="J133" s="1"/>
  <c r="I133"/>
  <c r="J145"/>
  <c r="J125"/>
  <c r="F133" i="4" l="1"/>
  <c r="G138"/>
  <c r="F146"/>
  <c r="E153"/>
  <c r="E141"/>
  <c r="J152" i="2"/>
  <c r="J141"/>
  <c r="I159"/>
  <c r="I155" s="1"/>
  <c r="I148"/>
  <c r="H130" i="4"/>
  <c r="H125" s="1"/>
  <c r="G125"/>
  <c r="G146" l="1"/>
  <c r="F141"/>
  <c r="J159" i="2"/>
  <c r="J155" s="1"/>
  <c r="J148"/>
  <c r="E160" i="4"/>
  <c r="F153"/>
  <c r="E148"/>
  <c r="H138"/>
  <c r="H133" s="1"/>
  <c r="G133"/>
  <c r="F160" l="1"/>
  <c r="E155"/>
  <c r="H146"/>
  <c r="H141" s="1"/>
  <c r="G141"/>
  <c r="G153"/>
  <c r="F148"/>
  <c r="H153" l="1"/>
  <c r="H148" s="1"/>
  <c r="G148"/>
  <c r="G160"/>
  <c r="F155"/>
  <c r="H160" l="1"/>
  <c r="H155" s="1"/>
  <c r="G155"/>
</calcChain>
</file>

<file path=xl/sharedStrings.xml><?xml version="1.0" encoding="utf-8"?>
<sst xmlns="http://schemas.openxmlformats.org/spreadsheetml/2006/main" count="622" uniqueCount="50">
  <si>
    <t>Сбытовая надбавка</t>
  </si>
  <si>
    <t>1.</t>
  </si>
  <si>
    <t>1.2</t>
  </si>
  <si>
    <t>услуги по передаче</t>
  </si>
  <si>
    <t>Диапазоны напряжения</t>
  </si>
  <si>
    <t>ВН</t>
  </si>
  <si>
    <t>СН1</t>
  </si>
  <si>
    <t>СН2</t>
  </si>
  <si>
    <t>НН</t>
  </si>
  <si>
    <t>Единицы измерения</t>
  </si>
  <si>
    <t>Наименование показателя</t>
  </si>
  <si>
    <t>услуги, оказываемые ЗАО "ЦФР"</t>
  </si>
  <si>
    <t>услуги коммерческого оператора, оказываемые ОАО "АТС"</t>
  </si>
  <si>
    <t>№п/п</t>
  </si>
  <si>
    <t>ставка на оплату технологического расхода (потерь) в электрических сетях</t>
  </si>
  <si>
    <t>Ставка за содержание электрических сетей</t>
  </si>
  <si>
    <t>руб./МВт мес</t>
  </si>
  <si>
    <t>ОАО "Мордовская энергосбытовая компания"</t>
  </si>
  <si>
    <t>Плата за регулируемые услуги в одноставочном выражении</t>
  </si>
  <si>
    <t>Плата за регулируемые услуги в двухставочном выражении</t>
  </si>
  <si>
    <t>ООО "Электросбытовая компания "Ватт -Электросбыт"</t>
  </si>
  <si>
    <t>2.</t>
  </si>
  <si>
    <t>3.</t>
  </si>
  <si>
    <t>ООО "РУСЭНЕРГОСБЫТ"</t>
  </si>
  <si>
    <t>1.1.</t>
  </si>
  <si>
    <t>2.2.</t>
  </si>
  <si>
    <t>2.1.</t>
  </si>
  <si>
    <t>3.1.</t>
  </si>
  <si>
    <t>3.2.</t>
  </si>
  <si>
    <t>Плата за регулируемые услуги, в т.ч.</t>
  </si>
  <si>
    <t>Плата за регулируемые услуги, дифференцированные по зонам суток</t>
  </si>
  <si>
    <t>1.3</t>
  </si>
  <si>
    <t>Ночная зона</t>
  </si>
  <si>
    <t>2.3</t>
  </si>
  <si>
    <t>3.3</t>
  </si>
  <si>
    <t>услуги по оперативно - диспетчерскому управлению, оказываемые ОАО "Системный оператор Единой энергетической системы"</t>
  </si>
  <si>
    <t>сбытовая надбавка</t>
  </si>
  <si>
    <t xml:space="preserve">Пиковая зона </t>
  </si>
  <si>
    <t xml:space="preserve">Полупиковая зона </t>
  </si>
  <si>
    <t>руб/МВт*ч</t>
  </si>
  <si>
    <t>ОАО "Оборонэнергосбыт"</t>
  </si>
  <si>
    <t>Плата за регулируемые услуги, оказание которых неразрывно связано с процессом снабжения потребителей электрической энергией Республики Мордовия, отпускаемой гарантирующими поставщиками с "01" января  2012 г.</t>
  </si>
  <si>
    <t>Плата за регулируемые услуги, оказание которых неразрывно связано с процессом снабжения потребителей электрической энергией Республики Мордовия, отпускаемой гарантирующими поставщиками с "01" июля  2012 г.</t>
  </si>
  <si>
    <t>Министр</t>
  </si>
  <si>
    <t>А.В.Егорычев</t>
  </si>
  <si>
    <t xml:space="preserve">Министр </t>
  </si>
  <si>
    <t>4.</t>
  </si>
  <si>
    <t>4.2.</t>
  </si>
  <si>
    <t>4.3</t>
  </si>
  <si>
    <t>4.1.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</si>
</sst>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#,##0.000"/>
  </numFmts>
  <fonts count="9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Arial Cyr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24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/>
    <xf numFmtId="0" fontId="0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topLeftCell="A112" zoomScale="75" zoomScaleNormal="100" zoomScaleSheetLayoutView="75" workbookViewId="0">
      <selection activeCell="E15" sqref="E15:H15"/>
    </sheetView>
  </sheetViews>
  <sheetFormatPr defaultRowHeight="15"/>
  <cols>
    <col min="1" max="1" width="9.140625" style="1" customWidth="1"/>
    <col min="2" max="2" width="5.5703125" style="1" customWidth="1"/>
    <col min="3" max="3" width="35.42578125" style="1" customWidth="1"/>
    <col min="4" max="4" width="19" style="1" customWidth="1"/>
    <col min="5" max="5" width="11.7109375" style="1" customWidth="1"/>
    <col min="6" max="6" width="11.42578125" style="1" customWidth="1"/>
    <col min="7" max="7" width="12.28515625" style="1" customWidth="1"/>
    <col min="8" max="8" width="14" style="1" customWidth="1"/>
  </cols>
  <sheetData>
    <row r="1" spans="1:10" s="7" customFormat="1" ht="33.75" customHeight="1">
      <c r="A1" s="2"/>
      <c r="B1" s="35" t="s">
        <v>41</v>
      </c>
      <c r="C1" s="35"/>
      <c r="D1" s="35"/>
      <c r="E1" s="35"/>
      <c r="F1" s="35"/>
      <c r="G1" s="35"/>
      <c r="H1" s="35"/>
      <c r="J1" s="23"/>
    </row>
    <row r="2" spans="1:10" s="7" customFormat="1" ht="15" customHeight="1">
      <c r="A2" s="2"/>
      <c r="B2" s="24" t="s">
        <v>13</v>
      </c>
      <c r="C2" s="24" t="s">
        <v>10</v>
      </c>
      <c r="D2" s="25" t="s">
        <v>9</v>
      </c>
      <c r="E2" s="24" t="s">
        <v>4</v>
      </c>
      <c r="F2" s="24"/>
      <c r="G2" s="24"/>
      <c r="H2" s="24"/>
    </row>
    <row r="3" spans="1:10" s="7" customFormat="1">
      <c r="A3" s="2"/>
      <c r="B3" s="24"/>
      <c r="C3" s="24"/>
      <c r="D3" s="25"/>
      <c r="E3" s="5" t="s">
        <v>5</v>
      </c>
      <c r="F3" s="5" t="s">
        <v>6</v>
      </c>
      <c r="G3" s="5" t="s">
        <v>7</v>
      </c>
      <c r="H3" s="5" t="s">
        <v>8</v>
      </c>
    </row>
    <row r="4" spans="1:10" s="7" customFormat="1">
      <c r="A4" s="2"/>
      <c r="B4" s="36"/>
      <c r="C4" s="37"/>
      <c r="D4" s="37"/>
      <c r="E4" s="37"/>
      <c r="F4" s="37"/>
      <c r="G4" s="37"/>
      <c r="H4" s="38"/>
    </row>
    <row r="5" spans="1:10" s="7" customFormat="1" ht="15" customHeight="1">
      <c r="A5" s="2"/>
      <c r="B5" s="5" t="s">
        <v>1</v>
      </c>
      <c r="C5" s="32" t="s">
        <v>17</v>
      </c>
      <c r="D5" s="33"/>
      <c r="E5" s="33"/>
      <c r="F5" s="33"/>
      <c r="G5" s="33"/>
      <c r="H5" s="34"/>
    </row>
    <row r="6" spans="1:10" s="7" customFormat="1">
      <c r="A6" s="2"/>
      <c r="B6" s="36"/>
      <c r="C6" s="37"/>
      <c r="D6" s="37"/>
      <c r="E6" s="37"/>
      <c r="F6" s="37"/>
      <c r="G6" s="37"/>
      <c r="H6" s="38"/>
    </row>
    <row r="7" spans="1:10" s="7" customFormat="1" ht="15" customHeight="1">
      <c r="A7" s="2"/>
      <c r="B7" s="3" t="s">
        <v>24</v>
      </c>
      <c r="C7" s="26" t="s">
        <v>18</v>
      </c>
      <c r="D7" s="27"/>
      <c r="E7" s="27"/>
      <c r="F7" s="27"/>
      <c r="G7" s="27"/>
      <c r="H7" s="28"/>
    </row>
    <row r="8" spans="1:10" s="7" customFormat="1" ht="15" customHeight="1">
      <c r="A8" s="2"/>
      <c r="B8" s="3"/>
      <c r="C8" s="5" t="s">
        <v>29</v>
      </c>
      <c r="D8" s="5" t="s">
        <v>39</v>
      </c>
      <c r="E8" s="6">
        <f>E9+E10+E12+E13</f>
        <v>1092.7889999999998</v>
      </c>
      <c r="F8" s="6">
        <f>F9+F10+F12+F13</f>
        <v>1588.8189999999997</v>
      </c>
      <c r="G8" s="6">
        <f>G9+G10+G12+G13</f>
        <v>1790.8789999999999</v>
      </c>
      <c r="H8" s="6">
        <f>H9+H10+H12+H13</f>
        <v>2130.6790000000001</v>
      </c>
    </row>
    <row r="9" spans="1:10" s="7" customFormat="1">
      <c r="A9" s="2"/>
      <c r="B9" s="3"/>
      <c r="C9" s="4" t="s">
        <v>36</v>
      </c>
      <c r="D9" s="5" t="s">
        <v>39</v>
      </c>
      <c r="E9" s="9">
        <v>118.33</v>
      </c>
      <c r="F9" s="9">
        <f>E9</f>
        <v>118.33</v>
      </c>
      <c r="G9" s="9">
        <f>F9</f>
        <v>118.33</v>
      </c>
      <c r="H9" s="9">
        <f>G9</f>
        <v>118.33</v>
      </c>
    </row>
    <row r="10" spans="1:10" s="7" customFormat="1">
      <c r="A10" s="2"/>
      <c r="B10" s="3"/>
      <c r="C10" s="4" t="s">
        <v>3</v>
      </c>
      <c r="D10" s="5" t="s">
        <v>39</v>
      </c>
      <c r="E10" s="9">
        <v>972.31</v>
      </c>
      <c r="F10" s="9">
        <v>1468.34</v>
      </c>
      <c r="G10" s="9">
        <v>1670.4</v>
      </c>
      <c r="H10" s="9">
        <v>2010.2</v>
      </c>
    </row>
    <row r="11" spans="1:10" s="7" customFormat="1" ht="15" hidden="1" customHeight="1">
      <c r="A11" s="2"/>
      <c r="B11" s="3"/>
      <c r="C11" s="4" t="s">
        <v>11</v>
      </c>
      <c r="D11" s="5" t="s">
        <v>39</v>
      </c>
      <c r="E11" s="8">
        <v>0.23899999999999999</v>
      </c>
      <c r="F11" s="8">
        <v>0.23899999999999999</v>
      </c>
      <c r="G11" s="8">
        <v>0.23899999999999999</v>
      </c>
      <c r="H11" s="8">
        <v>0.23899999999999999</v>
      </c>
    </row>
    <row r="12" spans="1:10" s="7" customFormat="1" ht="30">
      <c r="A12" s="2"/>
      <c r="B12" s="3"/>
      <c r="C12" s="4" t="s">
        <v>12</v>
      </c>
      <c r="D12" s="5" t="s">
        <v>39</v>
      </c>
      <c r="E12" s="8">
        <v>0.69599999999999995</v>
      </c>
      <c r="F12" s="8">
        <f t="shared" ref="F12:H13" si="0">E12</f>
        <v>0.69599999999999995</v>
      </c>
      <c r="G12" s="8">
        <f t="shared" si="0"/>
        <v>0.69599999999999995</v>
      </c>
      <c r="H12" s="8">
        <f t="shared" si="0"/>
        <v>0.69599999999999995</v>
      </c>
    </row>
    <row r="13" spans="1:10" s="7" customFormat="1" ht="75">
      <c r="A13" s="2"/>
      <c r="B13" s="3"/>
      <c r="C13" s="4" t="s">
        <v>35</v>
      </c>
      <c r="D13" s="5" t="s">
        <v>39</v>
      </c>
      <c r="E13" s="8">
        <v>1.4530000000000001</v>
      </c>
      <c r="F13" s="8">
        <f t="shared" si="0"/>
        <v>1.4530000000000001</v>
      </c>
      <c r="G13" s="8">
        <f t="shared" si="0"/>
        <v>1.4530000000000001</v>
      </c>
      <c r="H13" s="8">
        <f t="shared" si="0"/>
        <v>1.4530000000000001</v>
      </c>
    </row>
    <row r="14" spans="1:10" s="7" customFormat="1">
      <c r="A14" s="2"/>
      <c r="B14" s="10"/>
      <c r="C14" s="11"/>
      <c r="D14" s="2"/>
      <c r="E14" s="2"/>
      <c r="F14" s="2"/>
      <c r="G14" s="2"/>
      <c r="H14" s="2"/>
    </row>
    <row r="15" spans="1:10" s="7" customFormat="1" ht="15" customHeight="1">
      <c r="A15" s="2"/>
      <c r="B15" s="39" t="s">
        <v>13</v>
      </c>
      <c r="C15" s="24" t="s">
        <v>10</v>
      </c>
      <c r="D15" s="25" t="s">
        <v>9</v>
      </c>
      <c r="E15" s="24" t="s">
        <v>4</v>
      </c>
      <c r="F15" s="24"/>
      <c r="G15" s="24"/>
      <c r="H15" s="24"/>
    </row>
    <row r="16" spans="1:10" s="7" customFormat="1">
      <c r="A16" s="2"/>
      <c r="B16" s="39"/>
      <c r="C16" s="24"/>
      <c r="D16" s="25"/>
      <c r="E16" s="5" t="s">
        <v>5</v>
      </c>
      <c r="F16" s="5" t="s">
        <v>6</v>
      </c>
      <c r="G16" s="5" t="s">
        <v>7</v>
      </c>
      <c r="H16" s="5" t="s">
        <v>8</v>
      </c>
    </row>
    <row r="17" spans="1:8" s="7" customFormat="1" ht="15" customHeight="1">
      <c r="A17" s="2"/>
      <c r="B17" s="3" t="s">
        <v>2</v>
      </c>
      <c r="C17" s="26" t="s">
        <v>19</v>
      </c>
      <c r="D17" s="27"/>
      <c r="E17" s="27"/>
      <c r="F17" s="27"/>
      <c r="G17" s="27"/>
      <c r="H17" s="28"/>
    </row>
    <row r="18" spans="1:8" s="7" customFormat="1" ht="30">
      <c r="A18" s="2"/>
      <c r="B18" s="3"/>
      <c r="C18" s="4" t="s">
        <v>15</v>
      </c>
      <c r="D18" s="4" t="s">
        <v>16</v>
      </c>
      <c r="E18" s="9">
        <v>531543.61</v>
      </c>
      <c r="F18" s="9">
        <v>286192.61</v>
      </c>
      <c r="G18" s="9">
        <v>380573.76</v>
      </c>
      <c r="H18" s="9">
        <v>493111.23</v>
      </c>
    </row>
    <row r="19" spans="1:8" s="7" customFormat="1" ht="15" customHeight="1">
      <c r="A19" s="2"/>
      <c r="B19" s="3"/>
      <c r="C19" s="5" t="s">
        <v>29</v>
      </c>
      <c r="D19" s="5" t="s">
        <v>39</v>
      </c>
      <c r="E19" s="8">
        <f>E20+E21+E23+E24</f>
        <v>266.59899999999999</v>
      </c>
      <c r="F19" s="8">
        <f>F20+F21+F23+F24</f>
        <v>328.79899999999998</v>
      </c>
      <c r="G19" s="8">
        <f>G20+G21+G23+G24</f>
        <v>388.18899999999996</v>
      </c>
      <c r="H19" s="8">
        <f>H20+H21+H23+H24</f>
        <v>738.279</v>
      </c>
    </row>
    <row r="20" spans="1:8" s="7" customFormat="1">
      <c r="A20" s="2"/>
      <c r="B20" s="3"/>
      <c r="C20" s="4" t="s">
        <v>36</v>
      </c>
      <c r="D20" s="5" t="s">
        <v>39</v>
      </c>
      <c r="E20" s="21">
        <v>118.33</v>
      </c>
      <c r="F20" s="21">
        <f>E20</f>
        <v>118.33</v>
      </c>
      <c r="G20" s="21">
        <f>F20</f>
        <v>118.33</v>
      </c>
      <c r="H20" s="21">
        <f>G20</f>
        <v>118.33</v>
      </c>
    </row>
    <row r="21" spans="1:8" s="7" customFormat="1" ht="45">
      <c r="A21" s="2"/>
      <c r="B21" s="3"/>
      <c r="C21" s="4" t="s">
        <v>14</v>
      </c>
      <c r="D21" s="5" t="s">
        <v>39</v>
      </c>
      <c r="E21" s="21">
        <v>146.12</v>
      </c>
      <c r="F21" s="21">
        <v>208.32</v>
      </c>
      <c r="G21" s="21">
        <v>267.70999999999998</v>
      </c>
      <c r="H21" s="21">
        <v>617.79999999999995</v>
      </c>
    </row>
    <row r="22" spans="1:8" s="7" customFormat="1" ht="15" hidden="1" customHeight="1">
      <c r="A22" s="2"/>
      <c r="B22" s="3"/>
      <c r="C22" s="4" t="s">
        <v>11</v>
      </c>
      <c r="D22" s="5" t="s">
        <v>39</v>
      </c>
      <c r="E22" s="8">
        <v>0.23899999999999999</v>
      </c>
      <c r="F22" s="8">
        <v>0.23899999999999999</v>
      </c>
      <c r="G22" s="8">
        <v>0.23899999999999999</v>
      </c>
      <c r="H22" s="8">
        <v>0.23899999999999999</v>
      </c>
    </row>
    <row r="23" spans="1:8" s="7" customFormat="1" ht="30">
      <c r="A23" s="2"/>
      <c r="B23" s="3"/>
      <c r="C23" s="4" t="s">
        <v>12</v>
      </c>
      <c r="D23" s="5" t="s">
        <v>39</v>
      </c>
      <c r="E23" s="8">
        <v>0.69599999999999995</v>
      </c>
      <c r="F23" s="8">
        <f>E23</f>
        <v>0.69599999999999995</v>
      </c>
      <c r="G23" s="8">
        <f>F23</f>
        <v>0.69599999999999995</v>
      </c>
      <c r="H23" s="8">
        <f>G23</f>
        <v>0.69599999999999995</v>
      </c>
    </row>
    <row r="24" spans="1:8" s="7" customFormat="1" ht="75">
      <c r="A24" s="2"/>
      <c r="B24" s="3"/>
      <c r="C24" s="4" t="s">
        <v>35</v>
      </c>
      <c r="D24" s="5" t="s">
        <v>39</v>
      </c>
      <c r="E24" s="8">
        <v>1.4530000000000001</v>
      </c>
      <c r="F24" s="8">
        <v>1.4530000000000001</v>
      </c>
      <c r="G24" s="8">
        <v>1.4530000000000001</v>
      </c>
      <c r="H24" s="8">
        <v>1.4530000000000001</v>
      </c>
    </row>
    <row r="25" spans="1:8" s="7" customFormat="1" ht="15" customHeight="1">
      <c r="A25" s="2"/>
      <c r="B25" s="3" t="s">
        <v>31</v>
      </c>
      <c r="C25" s="26" t="s">
        <v>30</v>
      </c>
      <c r="D25" s="27"/>
      <c r="E25" s="27"/>
      <c r="F25" s="27"/>
      <c r="G25" s="27"/>
      <c r="H25" s="28"/>
    </row>
    <row r="26" spans="1:8" s="7" customFormat="1">
      <c r="A26" s="2"/>
      <c r="B26" s="3"/>
      <c r="C26" s="29" t="s">
        <v>32</v>
      </c>
      <c r="D26" s="30"/>
      <c r="E26" s="30"/>
      <c r="F26" s="30"/>
      <c r="G26" s="30"/>
      <c r="H26" s="31"/>
    </row>
    <row r="27" spans="1:8" s="7" customFormat="1" ht="15" customHeight="1">
      <c r="A27" s="2"/>
      <c r="B27" s="3"/>
      <c r="C27" s="5" t="s">
        <v>29</v>
      </c>
      <c r="D27" s="5" t="s">
        <v>39</v>
      </c>
      <c r="E27" s="6">
        <f>E28+E29+E31+E32</f>
        <v>1092.7889999999998</v>
      </c>
      <c r="F27" s="6">
        <f>F28+F29+F31+F32</f>
        <v>1588.8189999999997</v>
      </c>
      <c r="G27" s="6">
        <f>G28+G29+G31+G32</f>
        <v>1790.8789999999999</v>
      </c>
      <c r="H27" s="6">
        <f>H28+H29+H31+H32</f>
        <v>2130.6790000000001</v>
      </c>
    </row>
    <row r="28" spans="1:8" s="7" customFormat="1">
      <c r="A28" s="2"/>
      <c r="B28" s="3"/>
      <c r="C28" s="4" t="s">
        <v>36</v>
      </c>
      <c r="D28" s="5" t="s">
        <v>39</v>
      </c>
      <c r="E28" s="9">
        <v>118.33</v>
      </c>
      <c r="F28" s="9">
        <f>E28</f>
        <v>118.33</v>
      </c>
      <c r="G28" s="9">
        <f>F28</f>
        <v>118.33</v>
      </c>
      <c r="H28" s="9">
        <f>G28</f>
        <v>118.33</v>
      </c>
    </row>
    <row r="29" spans="1:8" s="7" customFormat="1">
      <c r="A29" s="2"/>
      <c r="B29" s="3"/>
      <c r="C29" s="4" t="s">
        <v>3</v>
      </c>
      <c r="D29" s="5" t="s">
        <v>39</v>
      </c>
      <c r="E29" s="9">
        <f>E10</f>
        <v>972.31</v>
      </c>
      <c r="F29" s="9">
        <f>F10</f>
        <v>1468.34</v>
      </c>
      <c r="G29" s="9">
        <f>G10</f>
        <v>1670.4</v>
      </c>
      <c r="H29" s="9">
        <f>H10</f>
        <v>2010.2</v>
      </c>
    </row>
    <row r="30" spans="1:8" s="7" customFormat="1" ht="15" hidden="1" customHeight="1">
      <c r="A30" s="2"/>
      <c r="B30" s="3"/>
      <c r="C30" s="4" t="s">
        <v>11</v>
      </c>
      <c r="D30" s="5" t="s">
        <v>39</v>
      </c>
      <c r="E30" s="6">
        <v>0.23899999999999999</v>
      </c>
      <c r="F30" s="6">
        <v>0.23899999999999999</v>
      </c>
      <c r="G30" s="6">
        <v>0.23899999999999999</v>
      </c>
      <c r="H30" s="6">
        <v>0.23899999999999999</v>
      </c>
    </row>
    <row r="31" spans="1:8" s="7" customFormat="1" ht="30">
      <c r="A31" s="2"/>
      <c r="B31" s="3"/>
      <c r="C31" s="4" t="s">
        <v>12</v>
      </c>
      <c r="D31" s="5" t="s">
        <v>39</v>
      </c>
      <c r="E31" s="8">
        <v>0.69599999999999995</v>
      </c>
      <c r="F31" s="8">
        <f>E31</f>
        <v>0.69599999999999995</v>
      </c>
      <c r="G31" s="8">
        <f>F31</f>
        <v>0.69599999999999995</v>
      </c>
      <c r="H31" s="8">
        <f>G31</f>
        <v>0.69599999999999995</v>
      </c>
    </row>
    <row r="32" spans="1:8" s="7" customFormat="1" ht="75">
      <c r="A32" s="2"/>
      <c r="B32" s="3"/>
      <c r="C32" s="4" t="s">
        <v>35</v>
      </c>
      <c r="D32" s="5" t="s">
        <v>39</v>
      </c>
      <c r="E32" s="8">
        <v>1.4530000000000001</v>
      </c>
      <c r="F32" s="8">
        <v>1.4530000000000001</v>
      </c>
      <c r="G32" s="8">
        <v>1.4530000000000001</v>
      </c>
      <c r="H32" s="8">
        <v>1.4530000000000001</v>
      </c>
    </row>
    <row r="33" spans="1:8" s="7" customFormat="1">
      <c r="A33" s="2"/>
      <c r="B33" s="3"/>
      <c r="C33" s="29" t="s">
        <v>38</v>
      </c>
      <c r="D33" s="30"/>
      <c r="E33" s="30"/>
      <c r="F33" s="30"/>
      <c r="G33" s="30"/>
      <c r="H33" s="31"/>
    </row>
    <row r="34" spans="1:8" s="7" customFormat="1" ht="15" customHeight="1">
      <c r="A34" s="2"/>
      <c r="B34" s="3"/>
      <c r="C34" s="5" t="s">
        <v>29</v>
      </c>
      <c r="D34" s="5" t="s">
        <v>39</v>
      </c>
      <c r="E34" s="6">
        <f>E35+E36+E38+E39</f>
        <v>1092.7889999999998</v>
      </c>
      <c r="F34" s="6">
        <f>F35+F36+F38+F39</f>
        <v>1588.8189999999997</v>
      </c>
      <c r="G34" s="6">
        <f>G35+G36+G38+G39</f>
        <v>1790.8789999999999</v>
      </c>
      <c r="H34" s="6">
        <f>H35+H36+H38+H39</f>
        <v>2130.6790000000001</v>
      </c>
    </row>
    <row r="35" spans="1:8" s="7" customFormat="1">
      <c r="A35" s="2"/>
      <c r="B35" s="3"/>
      <c r="C35" s="4" t="s">
        <v>36</v>
      </c>
      <c r="D35" s="5" t="s">
        <v>39</v>
      </c>
      <c r="E35" s="9">
        <v>118.33</v>
      </c>
      <c r="F35" s="9">
        <f>E35</f>
        <v>118.33</v>
      </c>
      <c r="G35" s="9">
        <f>F35</f>
        <v>118.33</v>
      </c>
      <c r="H35" s="9">
        <f>G35</f>
        <v>118.33</v>
      </c>
    </row>
    <row r="36" spans="1:8" s="7" customFormat="1">
      <c r="A36" s="2"/>
      <c r="B36" s="3"/>
      <c r="C36" s="4" t="s">
        <v>3</v>
      </c>
      <c r="D36" s="5" t="s">
        <v>39</v>
      </c>
      <c r="E36" s="9">
        <f>E10</f>
        <v>972.31</v>
      </c>
      <c r="F36" s="9">
        <f>F10</f>
        <v>1468.34</v>
      </c>
      <c r="G36" s="9">
        <f>G10</f>
        <v>1670.4</v>
      </c>
      <c r="H36" s="9">
        <f>H10</f>
        <v>2010.2</v>
      </c>
    </row>
    <row r="37" spans="1:8" s="7" customFormat="1" ht="15" hidden="1" customHeight="1">
      <c r="A37" s="2"/>
      <c r="B37" s="3"/>
      <c r="C37" s="4" t="s">
        <v>11</v>
      </c>
      <c r="D37" s="5" t="s">
        <v>39</v>
      </c>
      <c r="E37" s="6">
        <v>0.23899999999999999</v>
      </c>
      <c r="F37" s="6">
        <v>0.23899999999999999</v>
      </c>
      <c r="G37" s="6">
        <v>0.23899999999999999</v>
      </c>
      <c r="H37" s="6">
        <v>0.23899999999999999</v>
      </c>
    </row>
    <row r="38" spans="1:8" s="7" customFormat="1" ht="30">
      <c r="A38" s="2"/>
      <c r="B38" s="3"/>
      <c r="C38" s="4" t="s">
        <v>12</v>
      </c>
      <c r="D38" s="5" t="s">
        <v>39</v>
      </c>
      <c r="E38" s="8">
        <v>0.69599999999999995</v>
      </c>
      <c r="F38" s="8">
        <f>E38</f>
        <v>0.69599999999999995</v>
      </c>
      <c r="G38" s="8">
        <f>F38</f>
        <v>0.69599999999999995</v>
      </c>
      <c r="H38" s="8">
        <f>G38</f>
        <v>0.69599999999999995</v>
      </c>
    </row>
    <row r="39" spans="1:8" s="7" customFormat="1" ht="75">
      <c r="A39" s="2"/>
      <c r="B39" s="3"/>
      <c r="C39" s="4" t="s">
        <v>35</v>
      </c>
      <c r="D39" s="5" t="s">
        <v>39</v>
      </c>
      <c r="E39" s="8">
        <v>1.4530000000000001</v>
      </c>
      <c r="F39" s="8">
        <v>1.4530000000000001</v>
      </c>
      <c r="G39" s="8">
        <v>1.4530000000000001</v>
      </c>
      <c r="H39" s="8">
        <v>1.4530000000000001</v>
      </c>
    </row>
    <row r="40" spans="1:8" s="7" customFormat="1">
      <c r="A40" s="2"/>
      <c r="B40" s="3"/>
      <c r="C40" s="29" t="s">
        <v>37</v>
      </c>
      <c r="D40" s="30"/>
      <c r="E40" s="30"/>
      <c r="F40" s="30"/>
      <c r="G40" s="30"/>
      <c r="H40" s="31"/>
    </row>
    <row r="41" spans="1:8" s="7" customFormat="1" ht="15" customHeight="1">
      <c r="A41" s="2"/>
      <c r="B41" s="3"/>
      <c r="C41" s="5" t="s">
        <v>29</v>
      </c>
      <c r="D41" s="5" t="s">
        <v>39</v>
      </c>
      <c r="E41" s="6">
        <f>E42+E43+E45+E46</f>
        <v>1092.7889999999998</v>
      </c>
      <c r="F41" s="6">
        <f>F42+F43+F45+F46</f>
        <v>1588.8189999999997</v>
      </c>
      <c r="G41" s="6">
        <f>G42+G43+G45+G46</f>
        <v>1790.8789999999999</v>
      </c>
      <c r="H41" s="6">
        <f>H42+H43+H45+H46</f>
        <v>2130.6790000000001</v>
      </c>
    </row>
    <row r="42" spans="1:8" s="7" customFormat="1">
      <c r="A42" s="2"/>
      <c r="B42" s="3"/>
      <c r="C42" s="4" t="s">
        <v>36</v>
      </c>
      <c r="D42" s="5" t="s">
        <v>39</v>
      </c>
      <c r="E42" s="9">
        <v>118.33</v>
      </c>
      <c r="F42" s="9">
        <f>E42</f>
        <v>118.33</v>
      </c>
      <c r="G42" s="9">
        <f>F42</f>
        <v>118.33</v>
      </c>
      <c r="H42" s="9">
        <f>G42</f>
        <v>118.33</v>
      </c>
    </row>
    <row r="43" spans="1:8" s="7" customFormat="1">
      <c r="A43" s="2"/>
      <c r="B43" s="3"/>
      <c r="C43" s="4" t="s">
        <v>3</v>
      </c>
      <c r="D43" s="5" t="s">
        <v>39</v>
      </c>
      <c r="E43" s="9">
        <f>E10</f>
        <v>972.31</v>
      </c>
      <c r="F43" s="9">
        <f>F10</f>
        <v>1468.34</v>
      </c>
      <c r="G43" s="9">
        <f>G10</f>
        <v>1670.4</v>
      </c>
      <c r="H43" s="9">
        <f>H10</f>
        <v>2010.2</v>
      </c>
    </row>
    <row r="44" spans="1:8" s="7" customFormat="1" ht="15" hidden="1" customHeight="1">
      <c r="A44" s="2"/>
      <c r="B44" s="3"/>
      <c r="C44" s="4" t="s">
        <v>11</v>
      </c>
      <c r="D44" s="5" t="s">
        <v>39</v>
      </c>
      <c r="E44" s="6">
        <v>0.23899999999999999</v>
      </c>
      <c r="F44" s="6">
        <v>0.23899999999999999</v>
      </c>
      <c r="G44" s="6">
        <v>0.23899999999999999</v>
      </c>
      <c r="H44" s="6">
        <v>0.23899999999999999</v>
      </c>
    </row>
    <row r="45" spans="1:8" s="7" customFormat="1" ht="30">
      <c r="A45" s="2"/>
      <c r="B45" s="3"/>
      <c r="C45" s="4" t="s">
        <v>12</v>
      </c>
      <c r="D45" s="5" t="s">
        <v>39</v>
      </c>
      <c r="E45" s="8">
        <v>0.69599999999999995</v>
      </c>
      <c r="F45" s="8">
        <f>E45</f>
        <v>0.69599999999999995</v>
      </c>
      <c r="G45" s="8">
        <f>F45</f>
        <v>0.69599999999999995</v>
      </c>
      <c r="H45" s="8">
        <f>G45</f>
        <v>0.69599999999999995</v>
      </c>
    </row>
    <row r="46" spans="1:8" s="7" customFormat="1" ht="75">
      <c r="A46" s="2"/>
      <c r="B46" s="3"/>
      <c r="C46" s="4" t="s">
        <v>35</v>
      </c>
      <c r="D46" s="5" t="s">
        <v>39</v>
      </c>
      <c r="E46" s="8">
        <v>1.4530000000000001</v>
      </c>
      <c r="F46" s="8">
        <v>1.4530000000000001</v>
      </c>
      <c r="G46" s="8">
        <v>1.4530000000000001</v>
      </c>
      <c r="H46" s="8">
        <v>1.4530000000000001</v>
      </c>
    </row>
    <row r="47" spans="1:8" s="7" customFormat="1" ht="15" customHeight="1">
      <c r="A47" s="2"/>
      <c r="B47" s="3" t="s">
        <v>21</v>
      </c>
      <c r="C47" s="32" t="s">
        <v>20</v>
      </c>
      <c r="D47" s="33"/>
      <c r="E47" s="33"/>
      <c r="F47" s="33"/>
      <c r="G47" s="33"/>
      <c r="H47" s="34"/>
    </row>
    <row r="48" spans="1:8" s="7" customFormat="1" ht="15" customHeight="1">
      <c r="A48" s="2"/>
      <c r="B48" s="3" t="s">
        <v>26</v>
      </c>
      <c r="C48" s="26" t="s">
        <v>18</v>
      </c>
      <c r="D48" s="27"/>
      <c r="E48" s="27"/>
      <c r="F48" s="27"/>
      <c r="G48" s="27"/>
      <c r="H48" s="28"/>
    </row>
    <row r="49" spans="1:8" s="7" customFormat="1" ht="15" customHeight="1">
      <c r="A49" s="2"/>
      <c r="B49" s="3"/>
      <c r="C49" s="5" t="s">
        <v>29</v>
      </c>
      <c r="D49" s="5" t="s">
        <v>39</v>
      </c>
      <c r="E49" s="6">
        <f>E50+E51+E53+E54</f>
        <v>1008.5189999999999</v>
      </c>
      <c r="F49" s="6">
        <f>F50+F51+F53+F54</f>
        <v>1504.5489999999998</v>
      </c>
      <c r="G49" s="6">
        <f>G50+G51+G53+G54</f>
        <v>1706.6089999999999</v>
      </c>
      <c r="H49" s="6">
        <f>H50+H51+H53+H54</f>
        <v>2046.4089999999999</v>
      </c>
    </row>
    <row r="50" spans="1:8" s="7" customFormat="1">
      <c r="A50" s="2"/>
      <c r="B50" s="3"/>
      <c r="C50" s="4" t="s">
        <v>36</v>
      </c>
      <c r="D50" s="5" t="s">
        <v>39</v>
      </c>
      <c r="E50" s="9">
        <v>34.06</v>
      </c>
      <c r="F50" s="9">
        <f>E50</f>
        <v>34.06</v>
      </c>
      <c r="G50" s="9">
        <f>F50</f>
        <v>34.06</v>
      </c>
      <c r="H50" s="9">
        <f>G50</f>
        <v>34.06</v>
      </c>
    </row>
    <row r="51" spans="1:8" s="7" customFormat="1">
      <c r="A51" s="2"/>
      <c r="B51" s="3"/>
      <c r="C51" s="4" t="s">
        <v>3</v>
      </c>
      <c r="D51" s="5" t="s">
        <v>39</v>
      </c>
      <c r="E51" s="9">
        <f>E10</f>
        <v>972.31</v>
      </c>
      <c r="F51" s="9">
        <f>F10</f>
        <v>1468.34</v>
      </c>
      <c r="G51" s="9">
        <f>G10</f>
        <v>1670.4</v>
      </c>
      <c r="H51" s="9">
        <f>H10</f>
        <v>2010.2</v>
      </c>
    </row>
    <row r="52" spans="1:8" s="7" customFormat="1" ht="15" hidden="1" customHeight="1">
      <c r="A52" s="2"/>
      <c r="B52" s="3"/>
      <c r="C52" s="4" t="s">
        <v>11</v>
      </c>
      <c r="D52" s="5" t="s">
        <v>39</v>
      </c>
      <c r="E52" s="8">
        <v>0.23899999999999999</v>
      </c>
      <c r="F52" s="8">
        <v>0.23899999999999999</v>
      </c>
      <c r="G52" s="8">
        <v>0.23899999999999999</v>
      </c>
      <c r="H52" s="8">
        <v>0.23899999999999999</v>
      </c>
    </row>
    <row r="53" spans="1:8" s="7" customFormat="1" ht="30">
      <c r="A53" s="2"/>
      <c r="B53" s="3"/>
      <c r="C53" s="4" t="s">
        <v>12</v>
      </c>
      <c r="D53" s="5" t="s">
        <v>39</v>
      </c>
      <c r="E53" s="8">
        <v>0.69599999999999995</v>
      </c>
      <c r="F53" s="8">
        <v>0.69599999999999995</v>
      </c>
      <c r="G53" s="8">
        <v>0.69599999999999995</v>
      </c>
      <c r="H53" s="8">
        <v>0.69599999999999995</v>
      </c>
    </row>
    <row r="54" spans="1:8" s="7" customFormat="1" ht="75">
      <c r="A54" s="2"/>
      <c r="B54" s="3"/>
      <c r="C54" s="4" t="s">
        <v>35</v>
      </c>
      <c r="D54" s="5" t="s">
        <v>39</v>
      </c>
      <c r="E54" s="8">
        <v>1.4530000000000001</v>
      </c>
      <c r="F54" s="8">
        <v>1.4530000000000001</v>
      </c>
      <c r="G54" s="8">
        <v>1.4530000000000001</v>
      </c>
      <c r="H54" s="8">
        <v>1.4530000000000001</v>
      </c>
    </row>
    <row r="55" spans="1:8" s="7" customFormat="1" ht="15" customHeight="1">
      <c r="A55" s="2"/>
      <c r="B55" s="3" t="s">
        <v>25</v>
      </c>
      <c r="C55" s="26" t="s">
        <v>19</v>
      </c>
      <c r="D55" s="27"/>
      <c r="E55" s="27"/>
      <c r="F55" s="27"/>
      <c r="G55" s="27"/>
      <c r="H55" s="28"/>
    </row>
    <row r="56" spans="1:8" s="7" customFormat="1" ht="30">
      <c r="A56" s="2"/>
      <c r="B56" s="3"/>
      <c r="C56" s="4" t="s">
        <v>15</v>
      </c>
      <c r="D56" s="4" t="s">
        <v>16</v>
      </c>
      <c r="E56" s="9">
        <f>E18</f>
        <v>531543.61</v>
      </c>
      <c r="F56" s="9">
        <f>F18</f>
        <v>286192.61</v>
      </c>
      <c r="G56" s="9">
        <f>G18</f>
        <v>380573.76</v>
      </c>
      <c r="H56" s="9">
        <f>H18</f>
        <v>493111.23</v>
      </c>
    </row>
    <row r="57" spans="1:8" s="7" customFormat="1" ht="15" customHeight="1">
      <c r="A57" s="2"/>
      <c r="B57" s="3"/>
      <c r="C57" s="5" t="s">
        <v>29</v>
      </c>
      <c r="D57" s="5" t="s">
        <v>39</v>
      </c>
      <c r="E57" s="8">
        <f>E58+E59+E61+E62</f>
        <v>182.32900000000001</v>
      </c>
      <c r="F57" s="8">
        <f>F58+F59+F61+F62</f>
        <v>244.529</v>
      </c>
      <c r="G57" s="8">
        <f>G58+G59+G61+G62</f>
        <v>303.91899999999998</v>
      </c>
      <c r="H57" s="8">
        <f>H58+H59+H61+H62</f>
        <v>654.0089999999999</v>
      </c>
    </row>
    <row r="58" spans="1:8" s="7" customFormat="1">
      <c r="A58" s="2"/>
      <c r="B58" s="3"/>
      <c r="C58" s="4" t="s">
        <v>36</v>
      </c>
      <c r="D58" s="5" t="s">
        <v>39</v>
      </c>
      <c r="E58" s="21">
        <f>E50</f>
        <v>34.06</v>
      </c>
      <c r="F58" s="21">
        <f>F50</f>
        <v>34.06</v>
      </c>
      <c r="G58" s="21">
        <f>G50</f>
        <v>34.06</v>
      </c>
      <c r="H58" s="21">
        <f>H50</f>
        <v>34.06</v>
      </c>
    </row>
    <row r="59" spans="1:8" s="7" customFormat="1" ht="45">
      <c r="A59" s="2"/>
      <c r="B59" s="3"/>
      <c r="C59" s="4" t="s">
        <v>14</v>
      </c>
      <c r="D59" s="5" t="s">
        <v>39</v>
      </c>
      <c r="E59" s="21">
        <f>E21</f>
        <v>146.12</v>
      </c>
      <c r="F59" s="21">
        <f>F21</f>
        <v>208.32</v>
      </c>
      <c r="G59" s="21">
        <f>G21</f>
        <v>267.70999999999998</v>
      </c>
      <c r="H59" s="21">
        <f>H21</f>
        <v>617.79999999999995</v>
      </c>
    </row>
    <row r="60" spans="1:8" s="7" customFormat="1" ht="15" hidden="1" customHeight="1">
      <c r="A60" s="2"/>
      <c r="B60" s="3"/>
      <c r="C60" s="4" t="s">
        <v>11</v>
      </c>
      <c r="D60" s="5" t="s">
        <v>39</v>
      </c>
      <c r="E60" s="8">
        <f>E52</f>
        <v>0.23899999999999999</v>
      </c>
      <c r="F60" s="8">
        <f>F52</f>
        <v>0.23899999999999999</v>
      </c>
      <c r="G60" s="8">
        <f>G52</f>
        <v>0.23899999999999999</v>
      </c>
      <c r="H60" s="8">
        <f>H52</f>
        <v>0.23899999999999999</v>
      </c>
    </row>
    <row r="61" spans="1:8" s="7" customFormat="1" ht="30">
      <c r="A61" s="2"/>
      <c r="B61" s="3"/>
      <c r="C61" s="4" t="s">
        <v>12</v>
      </c>
      <c r="D61" s="5" t="s">
        <v>39</v>
      </c>
      <c r="E61" s="8">
        <v>0.69599999999999995</v>
      </c>
      <c r="F61" s="8">
        <f t="shared" ref="F61:H62" si="1">E61</f>
        <v>0.69599999999999995</v>
      </c>
      <c r="G61" s="8">
        <f t="shared" si="1"/>
        <v>0.69599999999999995</v>
      </c>
      <c r="H61" s="8">
        <f t="shared" si="1"/>
        <v>0.69599999999999995</v>
      </c>
    </row>
    <row r="62" spans="1:8" s="7" customFormat="1" ht="75">
      <c r="A62" s="2"/>
      <c r="B62" s="3"/>
      <c r="C62" s="4" t="s">
        <v>35</v>
      </c>
      <c r="D62" s="5" t="s">
        <v>39</v>
      </c>
      <c r="E62" s="8">
        <f>E54</f>
        <v>1.4530000000000001</v>
      </c>
      <c r="F62" s="8">
        <f t="shared" si="1"/>
        <v>1.4530000000000001</v>
      </c>
      <c r="G62" s="8">
        <f t="shared" si="1"/>
        <v>1.4530000000000001</v>
      </c>
      <c r="H62" s="8">
        <f t="shared" si="1"/>
        <v>1.4530000000000001</v>
      </c>
    </row>
    <row r="63" spans="1:8" s="7" customFormat="1" ht="15" customHeight="1">
      <c r="A63" s="2"/>
      <c r="B63" s="3" t="s">
        <v>33</v>
      </c>
      <c r="C63" s="26" t="s">
        <v>30</v>
      </c>
      <c r="D63" s="27"/>
      <c r="E63" s="27"/>
      <c r="F63" s="27"/>
      <c r="G63" s="27"/>
      <c r="H63" s="28"/>
    </row>
    <row r="64" spans="1:8" s="7" customFormat="1">
      <c r="A64" s="2"/>
      <c r="B64" s="3"/>
      <c r="C64" s="29" t="s">
        <v>32</v>
      </c>
      <c r="D64" s="30"/>
      <c r="E64" s="30"/>
      <c r="F64" s="30"/>
      <c r="G64" s="30"/>
      <c r="H64" s="31"/>
    </row>
    <row r="65" spans="1:8" s="7" customFormat="1" ht="15" customHeight="1">
      <c r="A65" s="2"/>
      <c r="B65" s="3"/>
      <c r="C65" s="5" t="s">
        <v>29</v>
      </c>
      <c r="D65" s="5" t="s">
        <v>39</v>
      </c>
      <c r="E65" s="6">
        <f>E66+E67+E69+E70</f>
        <v>1008.5189999999999</v>
      </c>
      <c r="F65" s="6">
        <f>F66+F67+F69+F70</f>
        <v>1504.5489999999998</v>
      </c>
      <c r="G65" s="6">
        <f>G66+G67+G69+G70</f>
        <v>1706.6089999999999</v>
      </c>
      <c r="H65" s="6">
        <f>H66+H67+H69+H70</f>
        <v>2046.4089999999999</v>
      </c>
    </row>
    <row r="66" spans="1:8" s="7" customFormat="1">
      <c r="A66" s="2"/>
      <c r="B66" s="3"/>
      <c r="C66" s="4" t="s">
        <v>36</v>
      </c>
      <c r="D66" s="5" t="s">
        <v>39</v>
      </c>
      <c r="E66" s="9">
        <f>E58</f>
        <v>34.06</v>
      </c>
      <c r="F66" s="9">
        <f>E66</f>
        <v>34.06</v>
      </c>
      <c r="G66" s="9">
        <f>F66</f>
        <v>34.06</v>
      </c>
      <c r="H66" s="9">
        <f>G66</f>
        <v>34.06</v>
      </c>
    </row>
    <row r="67" spans="1:8" s="7" customFormat="1">
      <c r="A67" s="2"/>
      <c r="B67" s="3"/>
      <c r="C67" s="4" t="s">
        <v>3</v>
      </c>
      <c r="D67" s="5" t="s">
        <v>39</v>
      </c>
      <c r="E67" s="9">
        <f>E10</f>
        <v>972.31</v>
      </c>
      <c r="F67" s="9">
        <f>F10</f>
        <v>1468.34</v>
      </c>
      <c r="G67" s="9">
        <f>G10</f>
        <v>1670.4</v>
      </c>
      <c r="H67" s="9">
        <f>H10</f>
        <v>2010.2</v>
      </c>
    </row>
    <row r="68" spans="1:8" s="7" customFormat="1" ht="15" hidden="1" customHeight="1">
      <c r="A68" s="2"/>
      <c r="B68" s="3"/>
      <c r="C68" s="4" t="s">
        <v>11</v>
      </c>
      <c r="D68" s="5" t="s">
        <v>39</v>
      </c>
      <c r="E68" s="6">
        <v>0.23899999999999999</v>
      </c>
      <c r="F68" s="6">
        <v>0.23899999999999999</v>
      </c>
      <c r="G68" s="6">
        <v>0.23899999999999999</v>
      </c>
      <c r="H68" s="6">
        <v>0.23899999999999999</v>
      </c>
    </row>
    <row r="69" spans="1:8" s="7" customFormat="1" ht="30">
      <c r="A69" s="2"/>
      <c r="B69" s="3"/>
      <c r="C69" s="4" t="s">
        <v>12</v>
      </c>
      <c r="D69" s="5" t="s">
        <v>39</v>
      </c>
      <c r="E69" s="8">
        <v>0.69599999999999995</v>
      </c>
      <c r="F69" s="8">
        <f t="shared" ref="F69:H70" si="2">E69</f>
        <v>0.69599999999999995</v>
      </c>
      <c r="G69" s="8">
        <f t="shared" si="2"/>
        <v>0.69599999999999995</v>
      </c>
      <c r="H69" s="8">
        <f t="shared" si="2"/>
        <v>0.69599999999999995</v>
      </c>
    </row>
    <row r="70" spans="1:8" s="7" customFormat="1" ht="75">
      <c r="A70" s="2"/>
      <c r="B70" s="3"/>
      <c r="C70" s="4" t="s">
        <v>35</v>
      </c>
      <c r="D70" s="5" t="s">
        <v>39</v>
      </c>
      <c r="E70" s="8">
        <f>E62</f>
        <v>1.4530000000000001</v>
      </c>
      <c r="F70" s="8">
        <f t="shared" si="2"/>
        <v>1.4530000000000001</v>
      </c>
      <c r="G70" s="8">
        <f t="shared" si="2"/>
        <v>1.4530000000000001</v>
      </c>
      <c r="H70" s="8">
        <f t="shared" si="2"/>
        <v>1.4530000000000001</v>
      </c>
    </row>
    <row r="71" spans="1:8" s="7" customFormat="1">
      <c r="A71" s="2"/>
      <c r="B71" s="3"/>
      <c r="C71" s="29" t="s">
        <v>38</v>
      </c>
      <c r="D71" s="30"/>
      <c r="E71" s="30"/>
      <c r="F71" s="30"/>
      <c r="G71" s="30"/>
      <c r="H71" s="31"/>
    </row>
    <row r="72" spans="1:8" s="7" customFormat="1" ht="15" customHeight="1">
      <c r="A72" s="2"/>
      <c r="B72" s="3"/>
      <c r="C72" s="5" t="s">
        <v>29</v>
      </c>
      <c r="D72" s="5" t="s">
        <v>39</v>
      </c>
      <c r="E72" s="6">
        <f>E73+E74+E76+E77</f>
        <v>1008.5189999999999</v>
      </c>
      <c r="F72" s="6">
        <f>F73+F74+F76+F77</f>
        <v>1504.5489999999998</v>
      </c>
      <c r="G72" s="6">
        <f>G73+G74+G76+G77</f>
        <v>1706.6089999999999</v>
      </c>
      <c r="H72" s="6">
        <f>H73+H74+H76+H77</f>
        <v>2046.4089999999999</v>
      </c>
    </row>
    <row r="73" spans="1:8" s="7" customFormat="1">
      <c r="A73" s="2"/>
      <c r="B73" s="3"/>
      <c r="C73" s="4" t="s">
        <v>0</v>
      </c>
      <c r="D73" s="5" t="s">
        <v>39</v>
      </c>
      <c r="E73" s="9">
        <f>E66</f>
        <v>34.06</v>
      </c>
      <c r="F73" s="9">
        <f>E73</f>
        <v>34.06</v>
      </c>
      <c r="G73" s="9">
        <f>F73</f>
        <v>34.06</v>
      </c>
      <c r="H73" s="9">
        <f>G73</f>
        <v>34.06</v>
      </c>
    </row>
    <row r="74" spans="1:8" s="7" customFormat="1">
      <c r="A74" s="2"/>
      <c r="B74" s="3"/>
      <c r="C74" s="4" t="s">
        <v>3</v>
      </c>
      <c r="D74" s="5" t="s">
        <v>39</v>
      </c>
      <c r="E74" s="9">
        <f>E10</f>
        <v>972.31</v>
      </c>
      <c r="F74" s="9">
        <f>F10</f>
        <v>1468.34</v>
      </c>
      <c r="G74" s="9">
        <f>G10</f>
        <v>1670.4</v>
      </c>
      <c r="H74" s="9">
        <f>H10</f>
        <v>2010.2</v>
      </c>
    </row>
    <row r="75" spans="1:8" s="7" customFormat="1" ht="15" hidden="1" customHeight="1">
      <c r="A75" s="2"/>
      <c r="B75" s="3"/>
      <c r="C75" s="4" t="s">
        <v>11</v>
      </c>
      <c r="D75" s="5" t="s">
        <v>39</v>
      </c>
      <c r="E75" s="8">
        <f>E52</f>
        <v>0.23899999999999999</v>
      </c>
      <c r="F75" s="8">
        <f>F52</f>
        <v>0.23899999999999999</v>
      </c>
      <c r="G75" s="8">
        <f>G52</f>
        <v>0.23899999999999999</v>
      </c>
      <c r="H75" s="8">
        <f>H52</f>
        <v>0.23899999999999999</v>
      </c>
    </row>
    <row r="76" spans="1:8" s="7" customFormat="1" ht="30">
      <c r="A76" s="2"/>
      <c r="B76" s="3"/>
      <c r="C76" s="4" t="s">
        <v>12</v>
      </c>
      <c r="D76" s="5" t="s">
        <v>39</v>
      </c>
      <c r="E76" s="8">
        <v>0.69599999999999995</v>
      </c>
      <c r="F76" s="8">
        <f t="shared" ref="F76:H77" si="3">E76</f>
        <v>0.69599999999999995</v>
      </c>
      <c r="G76" s="8">
        <f t="shared" si="3"/>
        <v>0.69599999999999995</v>
      </c>
      <c r="H76" s="8">
        <f t="shared" si="3"/>
        <v>0.69599999999999995</v>
      </c>
    </row>
    <row r="77" spans="1:8" s="7" customFormat="1" ht="75">
      <c r="A77" s="2"/>
      <c r="B77" s="3"/>
      <c r="C77" s="4" t="s">
        <v>35</v>
      </c>
      <c r="D77" s="5" t="s">
        <v>39</v>
      </c>
      <c r="E77" s="8">
        <f>E70</f>
        <v>1.4530000000000001</v>
      </c>
      <c r="F77" s="8">
        <f t="shared" si="3"/>
        <v>1.4530000000000001</v>
      </c>
      <c r="G77" s="8">
        <f t="shared" si="3"/>
        <v>1.4530000000000001</v>
      </c>
      <c r="H77" s="8">
        <f t="shared" si="3"/>
        <v>1.4530000000000001</v>
      </c>
    </row>
    <row r="78" spans="1:8" s="7" customFormat="1">
      <c r="A78" s="2"/>
      <c r="B78" s="3"/>
      <c r="C78" s="29" t="s">
        <v>37</v>
      </c>
      <c r="D78" s="30"/>
      <c r="E78" s="30"/>
      <c r="F78" s="30"/>
      <c r="G78" s="30"/>
      <c r="H78" s="31"/>
    </row>
    <row r="79" spans="1:8" s="7" customFormat="1" ht="15" customHeight="1">
      <c r="A79" s="2"/>
      <c r="B79" s="3"/>
      <c r="C79" s="5" t="s">
        <v>29</v>
      </c>
      <c r="D79" s="5" t="s">
        <v>39</v>
      </c>
      <c r="E79" s="6">
        <f>E80+E81+E83+E84</f>
        <v>1008.5189999999999</v>
      </c>
      <c r="F79" s="6">
        <f>F80+F81+F83+F84</f>
        <v>1504.5489999999998</v>
      </c>
      <c r="G79" s="6">
        <f>G80+G81+G83+G84</f>
        <v>1706.6089999999999</v>
      </c>
      <c r="H79" s="6">
        <f>H80+H81+H83+H84</f>
        <v>2046.4089999999999</v>
      </c>
    </row>
    <row r="80" spans="1:8" s="7" customFormat="1">
      <c r="A80" s="2"/>
      <c r="B80" s="3"/>
      <c r="C80" s="4" t="s">
        <v>36</v>
      </c>
      <c r="D80" s="5" t="s">
        <v>39</v>
      </c>
      <c r="E80" s="9">
        <f>E66</f>
        <v>34.06</v>
      </c>
      <c r="F80" s="9">
        <f>E80</f>
        <v>34.06</v>
      </c>
      <c r="G80" s="9">
        <f>F80</f>
        <v>34.06</v>
      </c>
      <c r="H80" s="9">
        <f>G80</f>
        <v>34.06</v>
      </c>
    </row>
    <row r="81" spans="1:8" s="7" customFormat="1">
      <c r="A81" s="2"/>
      <c r="B81" s="3"/>
      <c r="C81" s="4" t="s">
        <v>3</v>
      </c>
      <c r="D81" s="5" t="s">
        <v>39</v>
      </c>
      <c r="E81" s="9">
        <f>E10</f>
        <v>972.31</v>
      </c>
      <c r="F81" s="9">
        <f>F10</f>
        <v>1468.34</v>
      </c>
      <c r="G81" s="9">
        <f>G10</f>
        <v>1670.4</v>
      </c>
      <c r="H81" s="9">
        <f>H10</f>
        <v>2010.2</v>
      </c>
    </row>
    <row r="82" spans="1:8" s="7" customFormat="1" ht="15" hidden="1" customHeight="1">
      <c r="A82" s="2"/>
      <c r="B82" s="3"/>
      <c r="C82" s="4" t="s">
        <v>11</v>
      </c>
      <c r="D82" s="5" t="s">
        <v>39</v>
      </c>
      <c r="E82" s="6">
        <v>0.23899999999999999</v>
      </c>
      <c r="F82" s="6">
        <v>0.23899999999999999</v>
      </c>
      <c r="G82" s="6">
        <v>0.23899999999999999</v>
      </c>
      <c r="H82" s="6">
        <v>0.23899999999999999</v>
      </c>
    </row>
    <row r="83" spans="1:8" s="7" customFormat="1" ht="30">
      <c r="A83" s="2"/>
      <c r="B83" s="3"/>
      <c r="C83" s="4" t="s">
        <v>12</v>
      </c>
      <c r="D83" s="5" t="s">
        <v>39</v>
      </c>
      <c r="E83" s="8">
        <v>0.69599999999999995</v>
      </c>
      <c r="F83" s="8">
        <f t="shared" ref="F83:H84" si="4">E83</f>
        <v>0.69599999999999995</v>
      </c>
      <c r="G83" s="8">
        <f t="shared" si="4"/>
        <v>0.69599999999999995</v>
      </c>
      <c r="H83" s="8">
        <f t="shared" si="4"/>
        <v>0.69599999999999995</v>
      </c>
    </row>
    <row r="84" spans="1:8" s="7" customFormat="1" ht="75">
      <c r="A84" s="2"/>
      <c r="B84" s="3"/>
      <c r="C84" s="4" t="s">
        <v>35</v>
      </c>
      <c r="D84" s="5" t="s">
        <v>39</v>
      </c>
      <c r="E84" s="8">
        <f>E77</f>
        <v>1.4530000000000001</v>
      </c>
      <c r="F84" s="8">
        <f t="shared" si="4"/>
        <v>1.4530000000000001</v>
      </c>
      <c r="G84" s="8">
        <f t="shared" si="4"/>
        <v>1.4530000000000001</v>
      </c>
      <c r="H84" s="8">
        <f t="shared" si="4"/>
        <v>1.4530000000000001</v>
      </c>
    </row>
    <row r="85" spans="1:8" s="7" customFormat="1">
      <c r="A85" s="2"/>
      <c r="B85" s="3" t="s">
        <v>22</v>
      </c>
      <c r="C85" s="32" t="s">
        <v>23</v>
      </c>
      <c r="D85" s="33"/>
      <c r="E85" s="33"/>
      <c r="F85" s="33"/>
      <c r="G85" s="33"/>
      <c r="H85" s="34"/>
    </row>
    <row r="86" spans="1:8" s="7" customFormat="1" ht="15" customHeight="1">
      <c r="A86" s="2"/>
      <c r="B86" s="3" t="s">
        <v>27</v>
      </c>
      <c r="C86" s="26" t="s">
        <v>18</v>
      </c>
      <c r="D86" s="27"/>
      <c r="E86" s="27"/>
      <c r="F86" s="27"/>
      <c r="G86" s="27"/>
      <c r="H86" s="28"/>
    </row>
    <row r="87" spans="1:8" s="7" customFormat="1" ht="15" customHeight="1">
      <c r="A87" s="2"/>
      <c r="B87" s="3"/>
      <c r="C87" s="5" t="s">
        <v>29</v>
      </c>
      <c r="D87" s="5" t="s">
        <v>39</v>
      </c>
      <c r="E87" s="6">
        <f>E88+E89+E91+E92</f>
        <v>1006.169</v>
      </c>
      <c r="F87" s="6">
        <f>F88+F89+F91+F92</f>
        <v>1502.1989999999998</v>
      </c>
      <c r="G87" s="6">
        <f>G88+G89+G91+G92</f>
        <v>1704.259</v>
      </c>
      <c r="H87" s="6">
        <f>H88+H89+H91+H92</f>
        <v>2044.059</v>
      </c>
    </row>
    <row r="88" spans="1:8" s="7" customFormat="1">
      <c r="A88" s="2"/>
      <c r="B88" s="3"/>
      <c r="C88" s="4" t="s">
        <v>36</v>
      </c>
      <c r="D88" s="5" t="s">
        <v>39</v>
      </c>
      <c r="E88" s="9">
        <v>31.71</v>
      </c>
      <c r="F88" s="9">
        <f>E88</f>
        <v>31.71</v>
      </c>
      <c r="G88" s="9">
        <f>F88</f>
        <v>31.71</v>
      </c>
      <c r="H88" s="9">
        <f>G88</f>
        <v>31.71</v>
      </c>
    </row>
    <row r="89" spans="1:8" s="7" customFormat="1">
      <c r="A89" s="2"/>
      <c r="B89" s="3"/>
      <c r="C89" s="4" t="s">
        <v>3</v>
      </c>
      <c r="D89" s="5" t="s">
        <v>39</v>
      </c>
      <c r="E89" s="9">
        <f>E10</f>
        <v>972.31</v>
      </c>
      <c r="F89" s="9">
        <f>F10</f>
        <v>1468.34</v>
      </c>
      <c r="G89" s="9">
        <f>G10</f>
        <v>1670.4</v>
      </c>
      <c r="H89" s="9">
        <f>H10</f>
        <v>2010.2</v>
      </c>
    </row>
    <row r="90" spans="1:8" s="7" customFormat="1" ht="15" hidden="1" customHeight="1">
      <c r="A90" s="2"/>
      <c r="B90" s="3"/>
      <c r="C90" s="4" t="s">
        <v>11</v>
      </c>
      <c r="D90" s="5" t="s">
        <v>39</v>
      </c>
      <c r="E90" s="8">
        <v>0.23899999999999999</v>
      </c>
      <c r="F90" s="8">
        <v>0.23899999999999999</v>
      </c>
      <c r="G90" s="8">
        <v>0.23899999999999999</v>
      </c>
      <c r="H90" s="8">
        <v>0.23899999999999999</v>
      </c>
    </row>
    <row r="91" spans="1:8" s="7" customFormat="1" ht="30">
      <c r="A91" s="2"/>
      <c r="B91" s="3"/>
      <c r="C91" s="4" t="s">
        <v>12</v>
      </c>
      <c r="D91" s="5" t="s">
        <v>39</v>
      </c>
      <c r="E91" s="8">
        <v>0.69599999999999995</v>
      </c>
      <c r="F91" s="8">
        <f t="shared" ref="F91:H92" si="5">E91</f>
        <v>0.69599999999999995</v>
      </c>
      <c r="G91" s="8">
        <f t="shared" si="5"/>
        <v>0.69599999999999995</v>
      </c>
      <c r="H91" s="8">
        <f t="shared" si="5"/>
        <v>0.69599999999999995</v>
      </c>
    </row>
    <row r="92" spans="1:8" s="7" customFormat="1" ht="75">
      <c r="A92" s="2"/>
      <c r="B92" s="3"/>
      <c r="C92" s="4" t="s">
        <v>35</v>
      </c>
      <c r="D92" s="5" t="s">
        <v>39</v>
      </c>
      <c r="E92" s="8">
        <f>E84</f>
        <v>1.4530000000000001</v>
      </c>
      <c r="F92" s="8">
        <f t="shared" si="5"/>
        <v>1.4530000000000001</v>
      </c>
      <c r="G92" s="8">
        <f t="shared" si="5"/>
        <v>1.4530000000000001</v>
      </c>
      <c r="H92" s="8">
        <f t="shared" si="5"/>
        <v>1.4530000000000001</v>
      </c>
    </row>
    <row r="93" spans="1:8" s="7" customFormat="1" ht="15" customHeight="1">
      <c r="A93" s="2"/>
      <c r="B93" s="3" t="s">
        <v>28</v>
      </c>
      <c r="C93" s="26" t="s">
        <v>19</v>
      </c>
      <c r="D93" s="27"/>
      <c r="E93" s="27"/>
      <c r="F93" s="27"/>
      <c r="G93" s="27"/>
      <c r="H93" s="28"/>
    </row>
    <row r="94" spans="1:8" s="7" customFormat="1" ht="30">
      <c r="A94" s="2"/>
      <c r="B94" s="3"/>
      <c r="C94" s="4" t="s">
        <v>15</v>
      </c>
      <c r="D94" s="4" t="s">
        <v>16</v>
      </c>
      <c r="E94" s="9">
        <f>E18</f>
        <v>531543.61</v>
      </c>
      <c r="F94" s="9">
        <f>F18</f>
        <v>286192.61</v>
      </c>
      <c r="G94" s="9">
        <f>G18</f>
        <v>380573.76</v>
      </c>
      <c r="H94" s="9">
        <f>H18</f>
        <v>493111.23</v>
      </c>
    </row>
    <row r="95" spans="1:8" s="7" customFormat="1" ht="15" customHeight="1">
      <c r="A95" s="2"/>
      <c r="B95" s="3"/>
      <c r="C95" s="5" t="s">
        <v>29</v>
      </c>
      <c r="D95" s="5" t="s">
        <v>39</v>
      </c>
      <c r="E95" s="8">
        <f>E96+E97+E99+E100</f>
        <v>179.97900000000001</v>
      </c>
      <c r="F95" s="8">
        <f>F96+F97+F99+F100</f>
        <v>242.179</v>
      </c>
      <c r="G95" s="8">
        <f>G96+G97+G99+G100</f>
        <v>301.56899999999996</v>
      </c>
      <c r="H95" s="8">
        <f>H96+H97+H99+H100</f>
        <v>651.65899999999999</v>
      </c>
    </row>
    <row r="96" spans="1:8" s="7" customFormat="1">
      <c r="A96" s="2"/>
      <c r="B96" s="3"/>
      <c r="C96" s="4" t="s">
        <v>36</v>
      </c>
      <c r="D96" s="5" t="s">
        <v>39</v>
      </c>
      <c r="E96" s="21">
        <f>E88</f>
        <v>31.71</v>
      </c>
      <c r="F96" s="21">
        <f>F88</f>
        <v>31.71</v>
      </c>
      <c r="G96" s="21">
        <f>G88</f>
        <v>31.71</v>
      </c>
      <c r="H96" s="21">
        <f>H88</f>
        <v>31.71</v>
      </c>
    </row>
    <row r="97" spans="1:8" s="7" customFormat="1" ht="45">
      <c r="A97" s="2"/>
      <c r="B97" s="3"/>
      <c r="C97" s="4" t="s">
        <v>14</v>
      </c>
      <c r="D97" s="5" t="s">
        <v>39</v>
      </c>
      <c r="E97" s="21">
        <f>E21</f>
        <v>146.12</v>
      </c>
      <c r="F97" s="21">
        <f>F21</f>
        <v>208.32</v>
      </c>
      <c r="G97" s="21">
        <f>G21</f>
        <v>267.70999999999998</v>
      </c>
      <c r="H97" s="21">
        <f>H21</f>
        <v>617.79999999999995</v>
      </c>
    </row>
    <row r="98" spans="1:8" s="7" customFormat="1" ht="15" hidden="1" customHeight="1">
      <c r="A98" s="2"/>
      <c r="B98" s="3"/>
      <c r="C98" s="4" t="s">
        <v>11</v>
      </c>
      <c r="D98" s="5" t="s">
        <v>39</v>
      </c>
      <c r="E98" s="8">
        <v>0.23899999999999999</v>
      </c>
      <c r="F98" s="8">
        <v>0.23899999999999999</v>
      </c>
      <c r="G98" s="8">
        <v>0.23899999999999999</v>
      </c>
      <c r="H98" s="8">
        <v>0.23899999999999999</v>
      </c>
    </row>
    <row r="99" spans="1:8" s="7" customFormat="1" ht="30">
      <c r="A99" s="2"/>
      <c r="B99" s="3"/>
      <c r="C99" s="4" t="s">
        <v>12</v>
      </c>
      <c r="D99" s="5" t="s">
        <v>39</v>
      </c>
      <c r="E99" s="8">
        <v>0.69599999999999995</v>
      </c>
      <c r="F99" s="8">
        <f t="shared" ref="F99:H100" si="6">E99</f>
        <v>0.69599999999999995</v>
      </c>
      <c r="G99" s="8">
        <f t="shared" si="6"/>
        <v>0.69599999999999995</v>
      </c>
      <c r="H99" s="8">
        <f t="shared" si="6"/>
        <v>0.69599999999999995</v>
      </c>
    </row>
    <row r="100" spans="1:8" s="7" customFormat="1" ht="75">
      <c r="A100" s="2"/>
      <c r="B100" s="3"/>
      <c r="C100" s="4" t="s">
        <v>35</v>
      </c>
      <c r="D100" s="5" t="s">
        <v>39</v>
      </c>
      <c r="E100" s="8">
        <f>E92</f>
        <v>1.4530000000000001</v>
      </c>
      <c r="F100" s="8">
        <f t="shared" si="6"/>
        <v>1.4530000000000001</v>
      </c>
      <c r="G100" s="8">
        <f t="shared" si="6"/>
        <v>1.4530000000000001</v>
      </c>
      <c r="H100" s="8">
        <f t="shared" si="6"/>
        <v>1.4530000000000001</v>
      </c>
    </row>
    <row r="101" spans="1:8" s="7" customFormat="1" ht="15" customHeight="1">
      <c r="A101" s="2"/>
      <c r="B101" s="3" t="s">
        <v>34</v>
      </c>
      <c r="C101" s="26" t="s">
        <v>30</v>
      </c>
      <c r="D101" s="27"/>
      <c r="E101" s="27"/>
      <c r="F101" s="27"/>
      <c r="G101" s="27"/>
      <c r="H101" s="28"/>
    </row>
    <row r="102" spans="1:8" s="7" customFormat="1">
      <c r="A102" s="2"/>
      <c r="B102" s="3"/>
      <c r="C102" s="29" t="s">
        <v>32</v>
      </c>
      <c r="D102" s="30"/>
      <c r="E102" s="30"/>
      <c r="F102" s="30"/>
      <c r="G102" s="30"/>
      <c r="H102" s="31"/>
    </row>
    <row r="103" spans="1:8" s="7" customFormat="1" ht="15" customHeight="1">
      <c r="A103" s="2"/>
      <c r="B103" s="3"/>
      <c r="C103" s="5" t="s">
        <v>29</v>
      </c>
      <c r="D103" s="5" t="s">
        <v>39</v>
      </c>
      <c r="E103" s="6">
        <f>E104+E105+E107+E108</f>
        <v>1006.169</v>
      </c>
      <c r="F103" s="6">
        <f>F104+F105+F107+F108</f>
        <v>1502.1989999999998</v>
      </c>
      <c r="G103" s="6">
        <f>G104+G105+G107+G108</f>
        <v>1704.259</v>
      </c>
      <c r="H103" s="6">
        <f>H104+H105+H107+H108</f>
        <v>2044.059</v>
      </c>
    </row>
    <row r="104" spans="1:8" s="7" customFormat="1">
      <c r="A104" s="2"/>
      <c r="B104" s="3"/>
      <c r="C104" s="4" t="s">
        <v>36</v>
      </c>
      <c r="D104" s="5" t="s">
        <v>39</v>
      </c>
      <c r="E104" s="9">
        <f>E96</f>
        <v>31.71</v>
      </c>
      <c r="F104" s="9">
        <f>E104</f>
        <v>31.71</v>
      </c>
      <c r="G104" s="9">
        <f>F104</f>
        <v>31.71</v>
      </c>
      <c r="H104" s="9">
        <f>G104</f>
        <v>31.71</v>
      </c>
    </row>
    <row r="105" spans="1:8" s="7" customFormat="1">
      <c r="A105" s="2"/>
      <c r="B105" s="3"/>
      <c r="C105" s="4" t="s">
        <v>3</v>
      </c>
      <c r="D105" s="5" t="s">
        <v>39</v>
      </c>
      <c r="E105" s="9">
        <f>E10</f>
        <v>972.31</v>
      </c>
      <c r="F105" s="9">
        <f>F10</f>
        <v>1468.34</v>
      </c>
      <c r="G105" s="9">
        <f>G10</f>
        <v>1670.4</v>
      </c>
      <c r="H105" s="9">
        <f>H10</f>
        <v>2010.2</v>
      </c>
    </row>
    <row r="106" spans="1:8" s="7" customFormat="1" ht="15" hidden="1" customHeight="1">
      <c r="A106" s="2"/>
      <c r="B106" s="3"/>
      <c r="C106" s="4" t="s">
        <v>11</v>
      </c>
      <c r="D106" s="5" t="s">
        <v>39</v>
      </c>
      <c r="E106" s="6">
        <v>0.23899999999999999</v>
      </c>
      <c r="F106" s="6">
        <v>0.23899999999999999</v>
      </c>
      <c r="G106" s="6">
        <v>0.23899999999999999</v>
      </c>
      <c r="H106" s="6">
        <v>0.23899999999999999</v>
      </c>
    </row>
    <row r="107" spans="1:8" s="7" customFormat="1" ht="30">
      <c r="A107" s="2"/>
      <c r="B107" s="3"/>
      <c r="C107" s="4" t="s">
        <v>12</v>
      </c>
      <c r="D107" s="5" t="s">
        <v>39</v>
      </c>
      <c r="E107" s="8">
        <v>0.69599999999999995</v>
      </c>
      <c r="F107" s="8">
        <f t="shared" ref="F107:H108" si="7">E107</f>
        <v>0.69599999999999995</v>
      </c>
      <c r="G107" s="8">
        <f t="shared" si="7"/>
        <v>0.69599999999999995</v>
      </c>
      <c r="H107" s="8">
        <f t="shared" si="7"/>
        <v>0.69599999999999995</v>
      </c>
    </row>
    <row r="108" spans="1:8" s="7" customFormat="1" ht="75">
      <c r="A108" s="2"/>
      <c r="B108" s="3"/>
      <c r="C108" s="4" t="s">
        <v>35</v>
      </c>
      <c r="D108" s="5" t="s">
        <v>39</v>
      </c>
      <c r="E108" s="8">
        <f>E100</f>
        <v>1.4530000000000001</v>
      </c>
      <c r="F108" s="8">
        <f t="shared" si="7"/>
        <v>1.4530000000000001</v>
      </c>
      <c r="G108" s="8">
        <f t="shared" si="7"/>
        <v>1.4530000000000001</v>
      </c>
      <c r="H108" s="8">
        <f t="shared" si="7"/>
        <v>1.4530000000000001</v>
      </c>
    </row>
    <row r="109" spans="1:8" s="7" customFormat="1">
      <c r="A109" s="2"/>
      <c r="B109" s="3"/>
      <c r="C109" s="29" t="s">
        <v>38</v>
      </c>
      <c r="D109" s="30"/>
      <c r="E109" s="30"/>
      <c r="F109" s="30"/>
      <c r="G109" s="30"/>
      <c r="H109" s="31"/>
    </row>
    <row r="110" spans="1:8" s="7" customFormat="1" ht="15" customHeight="1">
      <c r="A110" s="2"/>
      <c r="B110" s="3"/>
      <c r="C110" s="5" t="s">
        <v>29</v>
      </c>
      <c r="D110" s="5" t="s">
        <v>39</v>
      </c>
      <c r="E110" s="6">
        <f>E111+E112+E114+E115</f>
        <v>1006.169</v>
      </c>
      <c r="F110" s="6">
        <f>F111+F112+F114+F115</f>
        <v>1502.1989999999998</v>
      </c>
      <c r="G110" s="6">
        <f>G111+G112+G114+G115</f>
        <v>1704.259</v>
      </c>
      <c r="H110" s="6">
        <f>H111+H112+H114+H115</f>
        <v>2044.059</v>
      </c>
    </row>
    <row r="111" spans="1:8" s="7" customFormat="1">
      <c r="A111" s="2"/>
      <c r="B111" s="3"/>
      <c r="C111" s="4" t="s">
        <v>36</v>
      </c>
      <c r="D111" s="5" t="s">
        <v>39</v>
      </c>
      <c r="E111" s="9">
        <f>E104</f>
        <v>31.71</v>
      </c>
      <c r="F111" s="9">
        <f>E111</f>
        <v>31.71</v>
      </c>
      <c r="G111" s="9">
        <f>F111</f>
        <v>31.71</v>
      </c>
      <c r="H111" s="9">
        <f>G111</f>
        <v>31.71</v>
      </c>
    </row>
    <row r="112" spans="1:8" s="7" customFormat="1">
      <c r="A112" s="2"/>
      <c r="B112" s="3"/>
      <c r="C112" s="4" t="s">
        <v>3</v>
      </c>
      <c r="D112" s="5" t="s">
        <v>39</v>
      </c>
      <c r="E112" s="9">
        <f>E10</f>
        <v>972.31</v>
      </c>
      <c r="F112" s="9">
        <f>F10</f>
        <v>1468.34</v>
      </c>
      <c r="G112" s="9">
        <f>G10</f>
        <v>1670.4</v>
      </c>
      <c r="H112" s="9">
        <f>H10</f>
        <v>2010.2</v>
      </c>
    </row>
    <row r="113" spans="1:8" s="7" customFormat="1" ht="15" hidden="1" customHeight="1">
      <c r="A113" s="2"/>
      <c r="B113" s="3"/>
      <c r="C113" s="4" t="s">
        <v>11</v>
      </c>
      <c r="D113" s="5" t="s">
        <v>39</v>
      </c>
      <c r="E113" s="6">
        <v>0.23899999999999999</v>
      </c>
      <c r="F113" s="6">
        <v>0.23899999999999999</v>
      </c>
      <c r="G113" s="6">
        <v>0.23899999999999999</v>
      </c>
      <c r="H113" s="6">
        <v>0.23899999999999999</v>
      </c>
    </row>
    <row r="114" spans="1:8" s="7" customFormat="1" ht="30">
      <c r="A114" s="2"/>
      <c r="B114" s="3"/>
      <c r="C114" s="4" t="s">
        <v>12</v>
      </c>
      <c r="D114" s="5" t="s">
        <v>39</v>
      </c>
      <c r="E114" s="8">
        <v>0.69599999999999995</v>
      </c>
      <c r="F114" s="8">
        <f t="shared" ref="F114:H115" si="8">E114</f>
        <v>0.69599999999999995</v>
      </c>
      <c r="G114" s="8">
        <f t="shared" si="8"/>
        <v>0.69599999999999995</v>
      </c>
      <c r="H114" s="8">
        <f t="shared" si="8"/>
        <v>0.69599999999999995</v>
      </c>
    </row>
    <row r="115" spans="1:8" s="7" customFormat="1" ht="75">
      <c r="A115" s="2"/>
      <c r="B115" s="3"/>
      <c r="C115" s="4" t="s">
        <v>35</v>
      </c>
      <c r="D115" s="5" t="s">
        <v>39</v>
      </c>
      <c r="E115" s="8">
        <f>E108</f>
        <v>1.4530000000000001</v>
      </c>
      <c r="F115" s="8">
        <f t="shared" si="8"/>
        <v>1.4530000000000001</v>
      </c>
      <c r="G115" s="8">
        <f t="shared" si="8"/>
        <v>1.4530000000000001</v>
      </c>
      <c r="H115" s="8">
        <f t="shared" si="8"/>
        <v>1.4530000000000001</v>
      </c>
    </row>
    <row r="116" spans="1:8" s="7" customFormat="1">
      <c r="A116" s="2"/>
      <c r="B116" s="3"/>
      <c r="C116" s="29" t="s">
        <v>37</v>
      </c>
      <c r="D116" s="30"/>
      <c r="E116" s="30"/>
      <c r="F116" s="30"/>
      <c r="G116" s="30"/>
      <c r="H116" s="31"/>
    </row>
    <row r="117" spans="1:8" s="7" customFormat="1" ht="15" customHeight="1">
      <c r="A117" s="2"/>
      <c r="B117" s="3"/>
      <c r="C117" s="5" t="s">
        <v>29</v>
      </c>
      <c r="D117" s="5" t="s">
        <v>39</v>
      </c>
      <c r="E117" s="6">
        <f>E118+E119+E121+E122</f>
        <v>1006.169</v>
      </c>
      <c r="F117" s="6">
        <f>F118+F119+F121+F122</f>
        <v>1502.1989999999998</v>
      </c>
      <c r="G117" s="6">
        <f>G118+G119+G121+G122</f>
        <v>1704.259</v>
      </c>
      <c r="H117" s="6">
        <f>H118+H119+H121+H122</f>
        <v>2044.059</v>
      </c>
    </row>
    <row r="118" spans="1:8" s="7" customFormat="1">
      <c r="A118" s="2"/>
      <c r="B118" s="3"/>
      <c r="C118" s="4" t="s">
        <v>36</v>
      </c>
      <c r="D118" s="5" t="s">
        <v>39</v>
      </c>
      <c r="E118" s="9">
        <f>E104</f>
        <v>31.71</v>
      </c>
      <c r="F118" s="9">
        <f>E118</f>
        <v>31.71</v>
      </c>
      <c r="G118" s="9">
        <f>F118</f>
        <v>31.71</v>
      </c>
      <c r="H118" s="9">
        <f>G118</f>
        <v>31.71</v>
      </c>
    </row>
    <row r="119" spans="1:8" s="7" customFormat="1">
      <c r="A119" s="2"/>
      <c r="B119" s="3"/>
      <c r="C119" s="4" t="s">
        <v>3</v>
      </c>
      <c r="D119" s="5" t="s">
        <v>39</v>
      </c>
      <c r="E119" s="9">
        <f>E10</f>
        <v>972.31</v>
      </c>
      <c r="F119" s="9">
        <f>F10</f>
        <v>1468.34</v>
      </c>
      <c r="G119" s="9">
        <f>G10</f>
        <v>1670.4</v>
      </c>
      <c r="H119" s="9">
        <f>H10</f>
        <v>2010.2</v>
      </c>
    </row>
    <row r="120" spans="1:8" s="7" customFormat="1" ht="15" hidden="1" customHeight="1">
      <c r="A120" s="2"/>
      <c r="B120" s="3"/>
      <c r="C120" s="4" t="s">
        <v>11</v>
      </c>
      <c r="D120" s="5" t="s">
        <v>39</v>
      </c>
      <c r="E120" s="6">
        <v>0.23899999999999999</v>
      </c>
      <c r="F120" s="6">
        <v>0.23899999999999999</v>
      </c>
      <c r="G120" s="6">
        <v>0.23899999999999999</v>
      </c>
      <c r="H120" s="6">
        <v>0.23899999999999999</v>
      </c>
    </row>
    <row r="121" spans="1:8" s="7" customFormat="1" ht="30">
      <c r="A121" s="2"/>
      <c r="B121" s="3"/>
      <c r="C121" s="4" t="s">
        <v>12</v>
      </c>
      <c r="D121" s="5" t="s">
        <v>39</v>
      </c>
      <c r="E121" s="8">
        <v>0.69599999999999995</v>
      </c>
      <c r="F121" s="8">
        <f t="shared" ref="F121:H122" si="9">E121</f>
        <v>0.69599999999999995</v>
      </c>
      <c r="G121" s="8">
        <f t="shared" si="9"/>
        <v>0.69599999999999995</v>
      </c>
      <c r="H121" s="8">
        <f t="shared" si="9"/>
        <v>0.69599999999999995</v>
      </c>
    </row>
    <row r="122" spans="1:8" s="7" customFormat="1" ht="75">
      <c r="A122" s="2"/>
      <c r="B122" s="3"/>
      <c r="C122" s="4" t="s">
        <v>35</v>
      </c>
      <c r="D122" s="5" t="s">
        <v>39</v>
      </c>
      <c r="E122" s="8">
        <f>E115</f>
        <v>1.4530000000000001</v>
      </c>
      <c r="F122" s="8">
        <f t="shared" si="9"/>
        <v>1.4530000000000001</v>
      </c>
      <c r="G122" s="8">
        <f t="shared" si="9"/>
        <v>1.4530000000000001</v>
      </c>
      <c r="H122" s="8">
        <f t="shared" si="9"/>
        <v>1.4530000000000001</v>
      </c>
    </row>
    <row r="123" spans="1:8" s="7" customFormat="1">
      <c r="A123" s="2"/>
      <c r="B123" s="3" t="s">
        <v>46</v>
      </c>
      <c r="C123" s="32" t="s">
        <v>40</v>
      </c>
      <c r="D123" s="33"/>
      <c r="E123" s="33"/>
      <c r="F123" s="33"/>
      <c r="G123" s="33"/>
      <c r="H123" s="34"/>
    </row>
    <row r="124" spans="1:8" ht="15" customHeight="1">
      <c r="B124" s="3" t="s">
        <v>49</v>
      </c>
      <c r="C124" s="26" t="s">
        <v>18</v>
      </c>
      <c r="D124" s="27"/>
      <c r="E124" s="27"/>
      <c r="F124" s="27"/>
      <c r="G124" s="27"/>
      <c r="H124" s="28"/>
    </row>
    <row r="125" spans="1:8" ht="15" customHeight="1">
      <c r="B125" s="3"/>
      <c r="C125" s="5" t="s">
        <v>29</v>
      </c>
      <c r="D125" s="5" t="s">
        <v>39</v>
      </c>
      <c r="E125" s="6">
        <f>E126+E127+E129+E130</f>
        <v>1090.5589999999997</v>
      </c>
      <c r="F125" s="6">
        <f>F126+F127+F129+F130</f>
        <v>1586.5889999999997</v>
      </c>
      <c r="G125" s="6">
        <f>G126+G127+G129+G130</f>
        <v>1788.6489999999999</v>
      </c>
      <c r="H125" s="6">
        <f>H126+H127+H129+H130</f>
        <v>2128.4490000000001</v>
      </c>
    </row>
    <row r="126" spans="1:8">
      <c r="B126" s="3"/>
      <c r="C126" s="4" t="s">
        <v>36</v>
      </c>
      <c r="D126" s="5" t="s">
        <v>39</v>
      </c>
      <c r="E126" s="9">
        <v>116.1</v>
      </c>
      <c r="F126" s="9">
        <f>E126</f>
        <v>116.1</v>
      </c>
      <c r="G126" s="9">
        <f>F126</f>
        <v>116.1</v>
      </c>
      <c r="H126" s="9">
        <f>G126</f>
        <v>116.1</v>
      </c>
    </row>
    <row r="127" spans="1:8">
      <c r="B127" s="3"/>
      <c r="C127" s="4" t="s">
        <v>3</v>
      </c>
      <c r="D127" s="5" t="s">
        <v>39</v>
      </c>
      <c r="E127" s="9">
        <v>972.31</v>
      </c>
      <c r="F127" s="9">
        <v>1468.34</v>
      </c>
      <c r="G127" s="9">
        <v>1670.4</v>
      </c>
      <c r="H127" s="9">
        <v>2010.2</v>
      </c>
    </row>
    <row r="128" spans="1:8" ht="15" hidden="1" customHeight="1">
      <c r="B128" s="3"/>
      <c r="C128" s="4" t="s">
        <v>11</v>
      </c>
      <c r="D128" s="5" t="s">
        <v>39</v>
      </c>
      <c r="E128" s="8">
        <v>0.23899999999999999</v>
      </c>
      <c r="F128" s="8">
        <v>0.23899999999999999</v>
      </c>
      <c r="G128" s="8">
        <v>0.23899999999999999</v>
      </c>
      <c r="H128" s="8">
        <v>0.23899999999999999</v>
      </c>
    </row>
    <row r="129" spans="2:8" ht="30">
      <c r="B129" s="3"/>
      <c r="C129" s="4" t="s">
        <v>12</v>
      </c>
      <c r="D129" s="5" t="s">
        <v>39</v>
      </c>
      <c r="E129" s="8">
        <v>0.69599999999999995</v>
      </c>
      <c r="F129" s="8">
        <f t="shared" ref="F129:H130" si="10">E129</f>
        <v>0.69599999999999995</v>
      </c>
      <c r="G129" s="8">
        <f t="shared" si="10"/>
        <v>0.69599999999999995</v>
      </c>
      <c r="H129" s="8">
        <f t="shared" si="10"/>
        <v>0.69599999999999995</v>
      </c>
    </row>
    <row r="130" spans="2:8" ht="75">
      <c r="B130" s="3"/>
      <c r="C130" s="4" t="s">
        <v>35</v>
      </c>
      <c r="D130" s="5" t="s">
        <v>39</v>
      </c>
      <c r="E130" s="8">
        <f>E122</f>
        <v>1.4530000000000001</v>
      </c>
      <c r="F130" s="8">
        <f t="shared" si="10"/>
        <v>1.4530000000000001</v>
      </c>
      <c r="G130" s="8">
        <f t="shared" si="10"/>
        <v>1.4530000000000001</v>
      </c>
      <c r="H130" s="8">
        <f t="shared" si="10"/>
        <v>1.4530000000000001</v>
      </c>
    </row>
    <row r="131" spans="2:8" ht="15" customHeight="1">
      <c r="B131" s="3" t="s">
        <v>47</v>
      </c>
      <c r="C131" s="26" t="s">
        <v>19</v>
      </c>
      <c r="D131" s="27"/>
      <c r="E131" s="27"/>
      <c r="F131" s="27"/>
      <c r="G131" s="27"/>
      <c r="H131" s="28"/>
    </row>
    <row r="132" spans="2:8" ht="30">
      <c r="B132" s="3"/>
      <c r="C132" s="4" t="s">
        <v>15</v>
      </c>
      <c r="D132" s="4" t="s">
        <v>16</v>
      </c>
      <c r="E132" s="9">
        <v>531543.61</v>
      </c>
      <c r="F132" s="9">
        <v>286192.61</v>
      </c>
      <c r="G132" s="9">
        <v>380573.76</v>
      </c>
      <c r="H132" s="9">
        <v>493111.23</v>
      </c>
    </row>
    <row r="133" spans="2:8" ht="15" customHeight="1">
      <c r="B133" s="3"/>
      <c r="C133" s="5" t="s">
        <v>29</v>
      </c>
      <c r="D133" s="5" t="s">
        <v>39</v>
      </c>
      <c r="E133" s="8">
        <f>E134+E135+E137+E138</f>
        <v>264.36900000000003</v>
      </c>
      <c r="F133" s="8">
        <f>F134+F135+F137+F138</f>
        <v>326.56899999999996</v>
      </c>
      <c r="G133" s="8">
        <f>G134+G135+G137+G138</f>
        <v>385.95899999999995</v>
      </c>
      <c r="H133" s="8">
        <f>H134+H135+H137+H138</f>
        <v>736.04899999999998</v>
      </c>
    </row>
    <row r="134" spans="2:8">
      <c r="B134" s="3"/>
      <c r="C134" s="4" t="s">
        <v>36</v>
      </c>
      <c r="D134" s="5" t="s">
        <v>39</v>
      </c>
      <c r="E134" s="21">
        <f>E126</f>
        <v>116.1</v>
      </c>
      <c r="F134" s="21">
        <f>F126</f>
        <v>116.1</v>
      </c>
      <c r="G134" s="21">
        <f>G126</f>
        <v>116.1</v>
      </c>
      <c r="H134" s="21">
        <f>H126</f>
        <v>116.1</v>
      </c>
    </row>
    <row r="135" spans="2:8" ht="45">
      <c r="B135" s="3"/>
      <c r="C135" s="4" t="s">
        <v>14</v>
      </c>
      <c r="D135" s="5" t="s">
        <v>39</v>
      </c>
      <c r="E135" s="21">
        <v>146.12</v>
      </c>
      <c r="F135" s="21">
        <v>208.32</v>
      </c>
      <c r="G135" s="21">
        <v>267.70999999999998</v>
      </c>
      <c r="H135" s="21">
        <v>617.79999999999995</v>
      </c>
    </row>
    <row r="136" spans="2:8" ht="15" hidden="1" customHeight="1">
      <c r="B136" s="3"/>
      <c r="C136" s="4" t="s">
        <v>11</v>
      </c>
      <c r="D136" s="5" t="s">
        <v>39</v>
      </c>
      <c r="E136" s="8">
        <v>0.23899999999999999</v>
      </c>
      <c r="F136" s="8">
        <v>0.23899999999999999</v>
      </c>
      <c r="G136" s="8">
        <v>0.23899999999999999</v>
      </c>
      <c r="H136" s="8">
        <v>0.23899999999999999</v>
      </c>
    </row>
    <row r="137" spans="2:8" ht="30">
      <c r="B137" s="3"/>
      <c r="C137" s="4" t="s">
        <v>12</v>
      </c>
      <c r="D137" s="5" t="s">
        <v>39</v>
      </c>
      <c r="E137" s="8">
        <v>0.69599999999999995</v>
      </c>
      <c r="F137" s="8">
        <f t="shared" ref="F137:H138" si="11">E137</f>
        <v>0.69599999999999995</v>
      </c>
      <c r="G137" s="8">
        <f t="shared" si="11"/>
        <v>0.69599999999999995</v>
      </c>
      <c r="H137" s="8">
        <f t="shared" si="11"/>
        <v>0.69599999999999995</v>
      </c>
    </row>
    <row r="138" spans="2:8" ht="75">
      <c r="B138" s="3"/>
      <c r="C138" s="4" t="s">
        <v>35</v>
      </c>
      <c r="D138" s="5" t="s">
        <v>39</v>
      </c>
      <c r="E138" s="8">
        <f>E130</f>
        <v>1.4530000000000001</v>
      </c>
      <c r="F138" s="8">
        <f t="shared" si="11"/>
        <v>1.4530000000000001</v>
      </c>
      <c r="G138" s="8">
        <f t="shared" si="11"/>
        <v>1.4530000000000001</v>
      </c>
      <c r="H138" s="8">
        <f t="shared" si="11"/>
        <v>1.4530000000000001</v>
      </c>
    </row>
    <row r="139" spans="2:8" ht="15" customHeight="1">
      <c r="B139" s="3" t="s">
        <v>48</v>
      </c>
      <c r="C139" s="26" t="s">
        <v>30</v>
      </c>
      <c r="D139" s="27"/>
      <c r="E139" s="27"/>
      <c r="F139" s="27"/>
      <c r="G139" s="27"/>
      <c r="H139" s="28"/>
    </row>
    <row r="140" spans="2:8">
      <c r="B140" s="3"/>
      <c r="C140" s="29" t="s">
        <v>32</v>
      </c>
      <c r="D140" s="30"/>
      <c r="E140" s="30"/>
      <c r="F140" s="30"/>
      <c r="G140" s="30"/>
      <c r="H140" s="31"/>
    </row>
    <row r="141" spans="2:8" ht="15" customHeight="1">
      <c r="B141" s="3"/>
      <c r="C141" s="5" t="s">
        <v>29</v>
      </c>
      <c r="D141" s="5" t="s">
        <v>39</v>
      </c>
      <c r="E141" s="6">
        <f>E142+E143+E145+E146</f>
        <v>1090.5589999999997</v>
      </c>
      <c r="F141" s="6">
        <f>F142+F143+F145+F146</f>
        <v>1586.5889999999997</v>
      </c>
      <c r="G141" s="6">
        <f>G142+G143+G145+G146</f>
        <v>1788.6489999999999</v>
      </c>
      <c r="H141" s="6">
        <f>H142+H143+H145+H146</f>
        <v>2128.4490000000001</v>
      </c>
    </row>
    <row r="142" spans="2:8">
      <c r="B142" s="3"/>
      <c r="C142" s="4" t="s">
        <v>36</v>
      </c>
      <c r="D142" s="5" t="s">
        <v>39</v>
      </c>
      <c r="E142" s="9">
        <f>E134</f>
        <v>116.1</v>
      </c>
      <c r="F142" s="9">
        <f>E142</f>
        <v>116.1</v>
      </c>
      <c r="G142" s="9">
        <f>F142</f>
        <v>116.1</v>
      </c>
      <c r="H142" s="9">
        <f>G142</f>
        <v>116.1</v>
      </c>
    </row>
    <row r="143" spans="2:8">
      <c r="B143" s="3"/>
      <c r="C143" s="4" t="s">
        <v>3</v>
      </c>
      <c r="D143" s="5" t="s">
        <v>39</v>
      </c>
      <c r="E143" s="9">
        <v>972.31</v>
      </c>
      <c r="F143" s="9">
        <v>1468.34</v>
      </c>
      <c r="G143" s="9">
        <v>1670.4</v>
      </c>
      <c r="H143" s="9">
        <v>2010.2</v>
      </c>
    </row>
    <row r="144" spans="2:8" ht="15" hidden="1" customHeight="1">
      <c r="B144" s="3"/>
      <c r="C144" s="4" t="s">
        <v>11</v>
      </c>
      <c r="D144" s="5" t="s">
        <v>39</v>
      </c>
      <c r="E144" s="6">
        <v>0.23899999999999999</v>
      </c>
      <c r="F144" s="6">
        <v>0.23899999999999999</v>
      </c>
      <c r="G144" s="6">
        <v>0.23899999999999999</v>
      </c>
      <c r="H144" s="6">
        <v>0.23899999999999999</v>
      </c>
    </row>
    <row r="145" spans="2:8" ht="30">
      <c r="B145" s="3"/>
      <c r="C145" s="4" t="s">
        <v>12</v>
      </c>
      <c r="D145" s="5" t="s">
        <v>39</v>
      </c>
      <c r="E145" s="8">
        <v>0.69599999999999995</v>
      </c>
      <c r="F145" s="8">
        <f t="shared" ref="F145:H146" si="12">E145</f>
        <v>0.69599999999999995</v>
      </c>
      <c r="G145" s="8">
        <f t="shared" si="12"/>
        <v>0.69599999999999995</v>
      </c>
      <c r="H145" s="8">
        <f t="shared" si="12"/>
        <v>0.69599999999999995</v>
      </c>
    </row>
    <row r="146" spans="2:8" ht="75">
      <c r="B146" s="3"/>
      <c r="C146" s="4" t="s">
        <v>35</v>
      </c>
      <c r="D146" s="5" t="s">
        <v>39</v>
      </c>
      <c r="E146" s="8">
        <f>E138</f>
        <v>1.4530000000000001</v>
      </c>
      <c r="F146" s="8">
        <f t="shared" si="12"/>
        <v>1.4530000000000001</v>
      </c>
      <c r="G146" s="8">
        <f t="shared" si="12"/>
        <v>1.4530000000000001</v>
      </c>
      <c r="H146" s="8">
        <f t="shared" si="12"/>
        <v>1.4530000000000001</v>
      </c>
    </row>
    <row r="147" spans="2:8">
      <c r="B147" s="3"/>
      <c r="C147" s="29" t="s">
        <v>38</v>
      </c>
      <c r="D147" s="30"/>
      <c r="E147" s="30"/>
      <c r="F147" s="30"/>
      <c r="G147" s="30"/>
      <c r="H147" s="31"/>
    </row>
    <row r="148" spans="2:8" ht="15" customHeight="1">
      <c r="B148" s="3"/>
      <c r="C148" s="5" t="s">
        <v>29</v>
      </c>
      <c r="D148" s="5" t="s">
        <v>39</v>
      </c>
      <c r="E148" s="6">
        <f>E149+E150+E152+E153</f>
        <v>1090.5589999999997</v>
      </c>
      <c r="F148" s="6">
        <f>F149+F150+F152+F153</f>
        <v>1586.5889999999997</v>
      </c>
      <c r="G148" s="6">
        <f>G149+G150+G152+G153</f>
        <v>1788.6489999999999</v>
      </c>
      <c r="H148" s="6">
        <f>H149+H150+H152+H153</f>
        <v>2128.4490000000001</v>
      </c>
    </row>
    <row r="149" spans="2:8">
      <c r="B149" s="3"/>
      <c r="C149" s="4" t="s">
        <v>36</v>
      </c>
      <c r="D149" s="5" t="s">
        <v>39</v>
      </c>
      <c r="E149" s="9">
        <f>E142</f>
        <v>116.1</v>
      </c>
      <c r="F149" s="9">
        <f>E149</f>
        <v>116.1</v>
      </c>
      <c r="G149" s="9">
        <f>F149</f>
        <v>116.1</v>
      </c>
      <c r="H149" s="9">
        <f>G149</f>
        <v>116.1</v>
      </c>
    </row>
    <row r="150" spans="2:8">
      <c r="B150" s="3"/>
      <c r="C150" s="4" t="s">
        <v>3</v>
      </c>
      <c r="D150" s="5" t="s">
        <v>39</v>
      </c>
      <c r="E150" s="9">
        <v>972.31</v>
      </c>
      <c r="F150" s="9">
        <v>1468.34</v>
      </c>
      <c r="G150" s="9">
        <v>1670.4</v>
      </c>
      <c r="H150" s="9">
        <v>2010.2</v>
      </c>
    </row>
    <row r="151" spans="2:8" ht="15" hidden="1" customHeight="1">
      <c r="B151" s="3"/>
      <c r="C151" s="4" t="s">
        <v>11</v>
      </c>
      <c r="D151" s="5" t="s">
        <v>39</v>
      </c>
      <c r="E151" s="6">
        <v>0.23899999999999999</v>
      </c>
      <c r="F151" s="6">
        <v>0.23899999999999999</v>
      </c>
      <c r="G151" s="6">
        <v>0.23899999999999999</v>
      </c>
      <c r="H151" s="6">
        <v>0.23899999999999999</v>
      </c>
    </row>
    <row r="152" spans="2:8" ht="30">
      <c r="B152" s="3"/>
      <c r="C152" s="4" t="s">
        <v>12</v>
      </c>
      <c r="D152" s="5" t="s">
        <v>39</v>
      </c>
      <c r="E152" s="8">
        <v>0.69599999999999995</v>
      </c>
      <c r="F152" s="8">
        <f t="shared" ref="F152:H153" si="13">E152</f>
        <v>0.69599999999999995</v>
      </c>
      <c r="G152" s="8">
        <f t="shared" si="13"/>
        <v>0.69599999999999995</v>
      </c>
      <c r="H152" s="8">
        <f t="shared" si="13"/>
        <v>0.69599999999999995</v>
      </c>
    </row>
    <row r="153" spans="2:8" ht="75">
      <c r="B153" s="3"/>
      <c r="C153" s="4" t="s">
        <v>35</v>
      </c>
      <c r="D153" s="5" t="s">
        <v>39</v>
      </c>
      <c r="E153" s="8">
        <f>E146</f>
        <v>1.4530000000000001</v>
      </c>
      <c r="F153" s="8">
        <f t="shared" si="13"/>
        <v>1.4530000000000001</v>
      </c>
      <c r="G153" s="8">
        <f t="shared" si="13"/>
        <v>1.4530000000000001</v>
      </c>
      <c r="H153" s="8">
        <f t="shared" si="13"/>
        <v>1.4530000000000001</v>
      </c>
    </row>
    <row r="154" spans="2:8">
      <c r="B154" s="3"/>
      <c r="C154" s="29" t="s">
        <v>37</v>
      </c>
      <c r="D154" s="30"/>
      <c r="E154" s="30"/>
      <c r="F154" s="30"/>
      <c r="G154" s="30"/>
      <c r="H154" s="31"/>
    </row>
    <row r="155" spans="2:8" ht="15" customHeight="1">
      <c r="B155" s="3"/>
      <c r="C155" s="5" t="s">
        <v>29</v>
      </c>
      <c r="D155" s="5" t="s">
        <v>39</v>
      </c>
      <c r="E155" s="6">
        <f>E156+E157+E159+E160</f>
        <v>1090.5589999999997</v>
      </c>
      <c r="F155" s="6">
        <f>F156+F157+F159+F160</f>
        <v>1586.5889999999997</v>
      </c>
      <c r="G155" s="6">
        <f>G156+G157+G159+G160</f>
        <v>1788.6489999999999</v>
      </c>
      <c r="H155" s="6">
        <f>H156+H157+H159+H160</f>
        <v>2128.4490000000001</v>
      </c>
    </row>
    <row r="156" spans="2:8">
      <c r="B156" s="3"/>
      <c r="C156" s="4" t="s">
        <v>36</v>
      </c>
      <c r="D156" s="5" t="s">
        <v>39</v>
      </c>
      <c r="E156" s="9">
        <f>E142</f>
        <v>116.1</v>
      </c>
      <c r="F156" s="9">
        <f>E156</f>
        <v>116.1</v>
      </c>
      <c r="G156" s="9">
        <f>F156</f>
        <v>116.1</v>
      </c>
      <c r="H156" s="9">
        <f>G156</f>
        <v>116.1</v>
      </c>
    </row>
    <row r="157" spans="2:8">
      <c r="B157" s="3"/>
      <c r="C157" s="4" t="s">
        <v>3</v>
      </c>
      <c r="D157" s="5" t="s">
        <v>39</v>
      </c>
      <c r="E157" s="9">
        <v>972.31</v>
      </c>
      <c r="F157" s="9">
        <v>1468.34</v>
      </c>
      <c r="G157" s="9">
        <v>1670.4</v>
      </c>
      <c r="H157" s="9">
        <v>2010.2</v>
      </c>
    </row>
    <row r="158" spans="2:8" ht="15" hidden="1" customHeight="1">
      <c r="B158" s="3"/>
      <c r="C158" s="4" t="s">
        <v>11</v>
      </c>
      <c r="D158" s="5" t="s">
        <v>39</v>
      </c>
      <c r="E158" s="6">
        <v>0.23899999999999999</v>
      </c>
      <c r="F158" s="6">
        <v>0.23899999999999999</v>
      </c>
      <c r="G158" s="6">
        <v>0.23899999999999999</v>
      </c>
      <c r="H158" s="6">
        <v>0.23899999999999999</v>
      </c>
    </row>
    <row r="159" spans="2:8" ht="30">
      <c r="B159" s="3"/>
      <c r="C159" s="4" t="s">
        <v>12</v>
      </c>
      <c r="D159" s="5" t="s">
        <v>39</v>
      </c>
      <c r="E159" s="8">
        <v>0.69599999999999995</v>
      </c>
      <c r="F159" s="8">
        <f t="shared" ref="F159:H160" si="14">E159</f>
        <v>0.69599999999999995</v>
      </c>
      <c r="G159" s="8">
        <f t="shared" si="14"/>
        <v>0.69599999999999995</v>
      </c>
      <c r="H159" s="8">
        <f t="shared" si="14"/>
        <v>0.69599999999999995</v>
      </c>
    </row>
    <row r="160" spans="2:8" ht="75">
      <c r="B160" s="3"/>
      <c r="C160" s="4" t="s">
        <v>35</v>
      </c>
      <c r="D160" s="5" t="s">
        <v>39</v>
      </c>
      <c r="E160" s="8">
        <f>E153</f>
        <v>1.4530000000000001</v>
      </c>
      <c r="F160" s="8">
        <f t="shared" si="14"/>
        <v>1.4530000000000001</v>
      </c>
      <c r="G160" s="8">
        <f t="shared" si="14"/>
        <v>1.4530000000000001</v>
      </c>
      <c r="H160" s="8">
        <f t="shared" si="14"/>
        <v>1.4530000000000001</v>
      </c>
    </row>
    <row r="162" spans="3:8" ht="18.75">
      <c r="C162" s="18" t="s">
        <v>43</v>
      </c>
      <c r="D162" s="18"/>
      <c r="E162" s="18"/>
      <c r="F162" s="18"/>
      <c r="G162" s="40" t="s">
        <v>44</v>
      </c>
      <c r="H162" s="40"/>
    </row>
  </sheetData>
  <mergeCells count="40">
    <mergeCell ref="G162:H162"/>
    <mergeCell ref="C154:H154"/>
    <mergeCell ref="B4:H4"/>
    <mergeCell ref="C123:H123"/>
    <mergeCell ref="C124:H124"/>
    <mergeCell ref="C131:H131"/>
    <mergeCell ref="C139:H139"/>
    <mergeCell ref="C140:H140"/>
    <mergeCell ref="C147:H147"/>
    <mergeCell ref="C71:H71"/>
    <mergeCell ref="C78:H78"/>
    <mergeCell ref="B1:H1"/>
    <mergeCell ref="C5:H5"/>
    <mergeCell ref="C7:H7"/>
    <mergeCell ref="B2:B3"/>
    <mergeCell ref="E2:H2"/>
    <mergeCell ref="D2:D3"/>
    <mergeCell ref="B6:H6"/>
    <mergeCell ref="C2:C3"/>
    <mergeCell ref="B15:B16"/>
    <mergeCell ref="C116:H116"/>
    <mergeCell ref="C25:H25"/>
    <mergeCell ref="C26:H26"/>
    <mergeCell ref="C33:H33"/>
    <mergeCell ref="C40:H40"/>
    <mergeCell ref="C48:H48"/>
    <mergeCell ref="C93:H93"/>
    <mergeCell ref="C64:H64"/>
    <mergeCell ref="C55:H55"/>
    <mergeCell ref="C47:H47"/>
    <mergeCell ref="C15:C16"/>
    <mergeCell ref="D15:D16"/>
    <mergeCell ref="E15:H15"/>
    <mergeCell ref="C101:H101"/>
    <mergeCell ref="C109:H109"/>
    <mergeCell ref="C102:H102"/>
    <mergeCell ref="C63:H63"/>
    <mergeCell ref="C17:H17"/>
    <mergeCell ref="C85:H85"/>
    <mergeCell ref="C86:H86"/>
  </mergeCells>
  <phoneticPr fontId="1" type="noConversion"/>
  <printOptions horizontalCentered="1"/>
  <pageMargins left="0.74803149606299213" right="0.74803149606299213" top="0.19685039370078741" bottom="0.19685039370078741" header="0.51181102362204722" footer="0.51181102362204722"/>
  <pageSetup paperSize="9" scale="78" fitToHeight="0" orientation="portrait" r:id="rId1"/>
  <headerFooter alignWithMargins="0"/>
  <rowBreaks count="3" manualBreakCount="3">
    <brk id="46" min="1" max="7" man="1"/>
    <brk id="84" min="1" max="7" man="1"/>
    <brk id="12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70"/>
  <sheetViews>
    <sheetView view="pageBreakPreview" topLeftCell="A10" zoomScale="60" zoomScaleNormal="100" workbookViewId="0">
      <selection activeCell="G39" sqref="G39"/>
    </sheetView>
  </sheetViews>
  <sheetFormatPr defaultRowHeight="15"/>
  <cols>
    <col min="1" max="1" width="5.28515625" customWidth="1"/>
    <col min="2" max="3" width="8.85546875" hidden="1" customWidth="1"/>
    <col min="4" max="4" width="7.28515625" style="1" customWidth="1"/>
    <col min="5" max="5" width="35.42578125" style="1" customWidth="1"/>
    <col min="6" max="6" width="19" style="1" customWidth="1"/>
    <col min="7" max="7" width="11.42578125" style="1" customWidth="1"/>
    <col min="8" max="9" width="11.7109375" style="1" customWidth="1"/>
    <col min="10" max="10" width="11" style="1" customWidth="1"/>
  </cols>
  <sheetData>
    <row r="1" spans="4:14" s="7" customFormat="1" ht="37.5" customHeight="1">
      <c r="D1" s="35" t="s">
        <v>42</v>
      </c>
      <c r="E1" s="35"/>
      <c r="F1" s="35"/>
      <c r="G1" s="35"/>
      <c r="H1" s="35"/>
      <c r="I1" s="35"/>
      <c r="J1" s="35"/>
    </row>
    <row r="2" spans="4:14" s="7" customFormat="1">
      <c r="D2" s="25" t="s">
        <v>13</v>
      </c>
      <c r="E2" s="25" t="s">
        <v>10</v>
      </c>
      <c r="F2" s="25" t="s">
        <v>9</v>
      </c>
      <c r="G2" s="25" t="s">
        <v>4</v>
      </c>
      <c r="H2" s="25"/>
      <c r="I2" s="25"/>
      <c r="J2" s="25"/>
    </row>
    <row r="3" spans="4:14" s="7" customFormat="1">
      <c r="D3" s="25"/>
      <c r="E3" s="25"/>
      <c r="F3" s="25"/>
      <c r="G3" s="4" t="s">
        <v>5</v>
      </c>
      <c r="H3" s="4" t="s">
        <v>6</v>
      </c>
      <c r="I3" s="4" t="s">
        <v>7</v>
      </c>
      <c r="J3" s="4" t="s">
        <v>8</v>
      </c>
    </row>
    <row r="4" spans="4:14" s="7" customFormat="1">
      <c r="D4" s="42"/>
      <c r="E4" s="43"/>
      <c r="F4" s="43"/>
      <c r="G4" s="43"/>
      <c r="H4" s="43"/>
      <c r="I4" s="43"/>
      <c r="J4" s="44"/>
    </row>
    <row r="5" spans="4:14" s="7" customFormat="1">
      <c r="D5" s="4" t="s">
        <v>1</v>
      </c>
      <c r="E5" s="45" t="s">
        <v>17</v>
      </c>
      <c r="F5" s="46"/>
      <c r="G5" s="46"/>
      <c r="H5" s="46"/>
      <c r="I5" s="46"/>
      <c r="J5" s="47"/>
    </row>
    <row r="6" spans="4:14" s="7" customFormat="1">
      <c r="D6" s="42"/>
      <c r="E6" s="43"/>
      <c r="F6" s="43"/>
      <c r="G6" s="43"/>
      <c r="H6" s="43"/>
      <c r="I6" s="43"/>
      <c r="J6" s="44"/>
    </row>
    <row r="7" spans="4:14" s="7" customFormat="1">
      <c r="D7" s="15" t="s">
        <v>24</v>
      </c>
      <c r="E7" s="29" t="s">
        <v>18</v>
      </c>
      <c r="F7" s="30"/>
      <c r="G7" s="30"/>
      <c r="H7" s="30"/>
      <c r="I7" s="30"/>
      <c r="J7" s="31"/>
    </row>
    <row r="8" spans="4:14" s="7" customFormat="1">
      <c r="D8" s="15"/>
      <c r="E8" s="4" t="s">
        <v>29</v>
      </c>
      <c r="F8" s="4" t="s">
        <v>39</v>
      </c>
      <c r="G8" s="12">
        <f>G9+G10+G12+G13</f>
        <v>1196.5329999999999</v>
      </c>
      <c r="H8" s="12">
        <f>H9+H10+H12+H13</f>
        <v>1750.3929999999998</v>
      </c>
      <c r="I8" s="12">
        <f>I9+I10+I12+I13</f>
        <v>1974.673</v>
      </c>
      <c r="J8" s="12">
        <f>J9+J10+J12+J13</f>
        <v>2351.8530000000001</v>
      </c>
    </row>
    <row r="9" spans="4:14" s="7" customFormat="1">
      <c r="D9" s="15"/>
      <c r="E9" s="4" t="s">
        <v>36</v>
      </c>
      <c r="F9" s="4" t="s">
        <v>39</v>
      </c>
      <c r="G9" s="16">
        <v>118.33</v>
      </c>
      <c r="H9" s="16">
        <f>G9</f>
        <v>118.33</v>
      </c>
      <c r="I9" s="16">
        <f>H9</f>
        <v>118.33</v>
      </c>
      <c r="J9" s="16">
        <f>I9</f>
        <v>118.33</v>
      </c>
    </row>
    <row r="10" spans="4:14" s="7" customFormat="1" ht="14.25" customHeight="1">
      <c r="D10" s="15"/>
      <c r="E10" s="4" t="s">
        <v>3</v>
      </c>
      <c r="F10" s="4" t="s">
        <v>39</v>
      </c>
      <c r="G10" s="16">
        <v>1076</v>
      </c>
      <c r="H10" s="16">
        <v>1629.86</v>
      </c>
      <c r="I10" s="16">
        <v>1854.14</v>
      </c>
      <c r="J10" s="16">
        <v>2231.3200000000002</v>
      </c>
    </row>
    <row r="11" spans="4:14" s="7" customFormat="1" hidden="1">
      <c r="D11" s="15"/>
      <c r="E11" s="4" t="s">
        <v>11</v>
      </c>
      <c r="F11" s="4" t="s">
        <v>39</v>
      </c>
      <c r="G11" s="13">
        <v>0.23899999999999999</v>
      </c>
      <c r="H11" s="13">
        <v>0.23899999999999999</v>
      </c>
      <c r="I11" s="13">
        <v>0.23899999999999999</v>
      </c>
      <c r="J11" s="13">
        <v>0.23899999999999999</v>
      </c>
      <c r="N11" s="19"/>
    </row>
    <row r="12" spans="4:14" s="7" customFormat="1" ht="30">
      <c r="D12" s="15"/>
      <c r="E12" s="4" t="s">
        <v>12</v>
      </c>
      <c r="F12" s="4" t="s">
        <v>39</v>
      </c>
      <c r="G12" s="17">
        <v>0.75</v>
      </c>
      <c r="H12" s="17">
        <f t="shared" ref="H12:J13" si="0">G12</f>
        <v>0.75</v>
      </c>
      <c r="I12" s="17">
        <f t="shared" si="0"/>
        <v>0.75</v>
      </c>
      <c r="J12" s="17">
        <f t="shared" si="0"/>
        <v>0.75</v>
      </c>
    </row>
    <row r="13" spans="4:14" s="7" customFormat="1" ht="75">
      <c r="D13" s="15"/>
      <c r="E13" s="4" t="s">
        <v>35</v>
      </c>
      <c r="F13" s="4" t="s">
        <v>39</v>
      </c>
      <c r="G13" s="13">
        <v>1.4530000000000001</v>
      </c>
      <c r="H13" s="13">
        <f t="shared" si="0"/>
        <v>1.4530000000000001</v>
      </c>
      <c r="I13" s="13">
        <f t="shared" si="0"/>
        <v>1.4530000000000001</v>
      </c>
      <c r="J13" s="13">
        <f t="shared" si="0"/>
        <v>1.4530000000000001</v>
      </c>
    </row>
    <row r="14" spans="4:14" s="7" customFormat="1">
      <c r="D14" s="14"/>
      <c r="E14" s="11"/>
      <c r="F14" s="11"/>
      <c r="G14" s="11"/>
      <c r="H14" s="11"/>
      <c r="I14" s="11"/>
      <c r="J14" s="11"/>
    </row>
    <row r="15" spans="4:14" s="7" customFormat="1">
      <c r="D15" s="41" t="s">
        <v>13</v>
      </c>
      <c r="E15" s="25" t="s">
        <v>10</v>
      </c>
      <c r="F15" s="25" t="s">
        <v>9</v>
      </c>
      <c r="G15" s="25" t="s">
        <v>4</v>
      </c>
      <c r="H15" s="25"/>
      <c r="I15" s="25"/>
      <c r="J15" s="25"/>
    </row>
    <row r="16" spans="4:14" s="7" customFormat="1">
      <c r="D16" s="41"/>
      <c r="E16" s="25"/>
      <c r="F16" s="25"/>
      <c r="G16" s="4" t="s">
        <v>5</v>
      </c>
      <c r="H16" s="4" t="s">
        <v>6</v>
      </c>
      <c r="I16" s="4" t="s">
        <v>7</v>
      </c>
      <c r="J16" s="4" t="s">
        <v>8</v>
      </c>
    </row>
    <row r="17" spans="4:13" s="7" customFormat="1">
      <c r="D17" s="15" t="s">
        <v>2</v>
      </c>
      <c r="E17" s="29" t="s">
        <v>19</v>
      </c>
      <c r="F17" s="30"/>
      <c r="G17" s="30"/>
      <c r="H17" s="30"/>
      <c r="I17" s="30"/>
      <c r="J17" s="31"/>
      <c r="M17" s="20"/>
    </row>
    <row r="18" spans="4:13" s="7" customFormat="1" ht="30">
      <c r="D18" s="15"/>
      <c r="E18" s="4" t="s">
        <v>15</v>
      </c>
      <c r="F18" s="4" t="s">
        <v>16</v>
      </c>
      <c r="G18" s="16">
        <v>565865.38</v>
      </c>
      <c r="H18" s="16">
        <v>317673.8</v>
      </c>
      <c r="I18" s="16">
        <v>422436.87</v>
      </c>
      <c r="J18" s="16">
        <v>547353.47</v>
      </c>
    </row>
    <row r="19" spans="4:13" s="7" customFormat="1">
      <c r="D19" s="15"/>
      <c r="E19" s="4" t="s">
        <v>29</v>
      </c>
      <c r="F19" s="4" t="s">
        <v>39</v>
      </c>
      <c r="G19" s="13">
        <f>G20+G21+G23+G24</f>
        <v>279.53299999999996</v>
      </c>
      <c r="H19" s="13">
        <f>H20+H21+H23+H24</f>
        <v>351.77299999999997</v>
      </c>
      <c r="I19" s="13">
        <f>I20+I21+I23+I24</f>
        <v>417.69299999999998</v>
      </c>
      <c r="J19" s="13">
        <f>J20+J21+J23+J24</f>
        <v>806.29300000000001</v>
      </c>
    </row>
    <row r="20" spans="4:13" s="7" customFormat="1">
      <c r="D20" s="15"/>
      <c r="E20" s="4" t="s">
        <v>36</v>
      </c>
      <c r="F20" s="4" t="s">
        <v>39</v>
      </c>
      <c r="G20" s="17">
        <v>118.33</v>
      </c>
      <c r="H20" s="17">
        <f>G20</f>
        <v>118.33</v>
      </c>
      <c r="I20" s="17">
        <f>H20</f>
        <v>118.33</v>
      </c>
      <c r="J20" s="17">
        <f>I20</f>
        <v>118.33</v>
      </c>
    </row>
    <row r="21" spans="4:13" s="7" customFormat="1" ht="45">
      <c r="D21" s="15"/>
      <c r="E21" s="4" t="s">
        <v>14</v>
      </c>
      <c r="F21" s="4" t="s">
        <v>39</v>
      </c>
      <c r="G21" s="17">
        <v>159</v>
      </c>
      <c r="H21" s="17">
        <v>231.24</v>
      </c>
      <c r="I21" s="17">
        <v>297.16000000000003</v>
      </c>
      <c r="J21" s="17">
        <v>685.76</v>
      </c>
    </row>
    <row r="22" spans="4:13" s="7" customFormat="1" hidden="1">
      <c r="D22" s="15"/>
      <c r="E22" s="4" t="s">
        <v>11</v>
      </c>
      <c r="F22" s="4" t="s">
        <v>39</v>
      </c>
      <c r="G22" s="17">
        <f t="shared" ref="G22:J24" si="1">G11</f>
        <v>0.23899999999999999</v>
      </c>
      <c r="H22" s="17">
        <f t="shared" si="1"/>
        <v>0.23899999999999999</v>
      </c>
      <c r="I22" s="17">
        <f t="shared" si="1"/>
        <v>0.23899999999999999</v>
      </c>
      <c r="J22" s="17">
        <f t="shared" si="1"/>
        <v>0.23899999999999999</v>
      </c>
    </row>
    <row r="23" spans="4:13" s="7" customFormat="1" ht="30">
      <c r="D23" s="15"/>
      <c r="E23" s="4" t="s">
        <v>12</v>
      </c>
      <c r="F23" s="4" t="s">
        <v>39</v>
      </c>
      <c r="G23" s="17">
        <f t="shared" si="1"/>
        <v>0.75</v>
      </c>
      <c r="H23" s="17">
        <f t="shared" si="1"/>
        <v>0.75</v>
      </c>
      <c r="I23" s="17">
        <f t="shared" si="1"/>
        <v>0.75</v>
      </c>
      <c r="J23" s="17">
        <f t="shared" si="1"/>
        <v>0.75</v>
      </c>
    </row>
    <row r="24" spans="4:13" s="7" customFormat="1" ht="75">
      <c r="D24" s="15"/>
      <c r="E24" s="4" t="s">
        <v>35</v>
      </c>
      <c r="F24" s="4" t="s">
        <v>39</v>
      </c>
      <c r="G24" s="13">
        <f t="shared" si="1"/>
        <v>1.4530000000000001</v>
      </c>
      <c r="H24" s="13">
        <f t="shared" si="1"/>
        <v>1.4530000000000001</v>
      </c>
      <c r="I24" s="13">
        <f t="shared" si="1"/>
        <v>1.4530000000000001</v>
      </c>
      <c r="J24" s="13">
        <f t="shared" si="1"/>
        <v>1.4530000000000001</v>
      </c>
    </row>
    <row r="25" spans="4:13" s="7" customFormat="1">
      <c r="D25" s="15" t="s">
        <v>31</v>
      </c>
      <c r="E25" s="29" t="s">
        <v>30</v>
      </c>
      <c r="F25" s="30"/>
      <c r="G25" s="30"/>
      <c r="H25" s="30"/>
      <c r="I25" s="30"/>
      <c r="J25" s="31"/>
    </row>
    <row r="26" spans="4:13" s="7" customFormat="1">
      <c r="D26" s="15"/>
      <c r="E26" s="29" t="s">
        <v>32</v>
      </c>
      <c r="F26" s="30"/>
      <c r="G26" s="30"/>
      <c r="H26" s="30"/>
      <c r="I26" s="30"/>
      <c r="J26" s="31"/>
    </row>
    <row r="27" spans="4:13" s="7" customFormat="1">
      <c r="D27" s="15"/>
      <c r="E27" s="4" t="s">
        <v>29</v>
      </c>
      <c r="F27" s="4" t="s">
        <v>39</v>
      </c>
      <c r="G27" s="12">
        <f>G28+G29+G31+G32</f>
        <v>1196.5329999999999</v>
      </c>
      <c r="H27" s="12">
        <f>H28+H29+H31+H32</f>
        <v>1750.3929999999998</v>
      </c>
      <c r="I27" s="12">
        <f>I28+I29+I31+I32</f>
        <v>1974.673</v>
      </c>
      <c r="J27" s="12">
        <f>J28+J29+J31+J32</f>
        <v>2351.8530000000001</v>
      </c>
    </row>
    <row r="28" spans="4:13" s="7" customFormat="1">
      <c r="D28" s="15"/>
      <c r="E28" s="4" t="s">
        <v>36</v>
      </c>
      <c r="F28" s="4" t="s">
        <v>39</v>
      </c>
      <c r="G28" s="16">
        <v>118.33</v>
      </c>
      <c r="H28" s="16">
        <f>G28</f>
        <v>118.33</v>
      </c>
      <c r="I28" s="16">
        <f>H28</f>
        <v>118.33</v>
      </c>
      <c r="J28" s="16">
        <f>I28</f>
        <v>118.33</v>
      </c>
    </row>
    <row r="29" spans="4:13" s="7" customFormat="1">
      <c r="D29" s="15"/>
      <c r="E29" s="4" t="s">
        <v>3</v>
      </c>
      <c r="F29" s="4" t="s">
        <v>39</v>
      </c>
      <c r="G29" s="16">
        <f>G10</f>
        <v>1076</v>
      </c>
      <c r="H29" s="16">
        <f>H10</f>
        <v>1629.86</v>
      </c>
      <c r="I29" s="16">
        <f>I10</f>
        <v>1854.14</v>
      </c>
      <c r="J29" s="16">
        <f>J10</f>
        <v>2231.3200000000002</v>
      </c>
    </row>
    <row r="30" spans="4:13" s="7" customFormat="1" hidden="1">
      <c r="D30" s="15"/>
      <c r="E30" s="4" t="s">
        <v>11</v>
      </c>
      <c r="F30" s="4" t="s">
        <v>39</v>
      </c>
      <c r="G30" s="16">
        <f t="shared" ref="G30:J32" si="2">G22</f>
        <v>0.23899999999999999</v>
      </c>
      <c r="H30" s="16">
        <f t="shared" si="2"/>
        <v>0.23899999999999999</v>
      </c>
      <c r="I30" s="16">
        <f t="shared" si="2"/>
        <v>0.23899999999999999</v>
      </c>
      <c r="J30" s="16">
        <f t="shared" si="2"/>
        <v>0.23899999999999999</v>
      </c>
    </row>
    <row r="31" spans="4:13" s="7" customFormat="1" ht="30">
      <c r="D31" s="15"/>
      <c r="E31" s="4" t="s">
        <v>12</v>
      </c>
      <c r="F31" s="4" t="s">
        <v>39</v>
      </c>
      <c r="G31" s="16">
        <f t="shared" si="2"/>
        <v>0.75</v>
      </c>
      <c r="H31" s="16">
        <f t="shared" si="2"/>
        <v>0.75</v>
      </c>
      <c r="I31" s="16">
        <f t="shared" si="2"/>
        <v>0.75</v>
      </c>
      <c r="J31" s="16">
        <f t="shared" si="2"/>
        <v>0.75</v>
      </c>
    </row>
    <row r="32" spans="4:13" s="7" customFormat="1" ht="75">
      <c r="D32" s="15"/>
      <c r="E32" s="4" t="s">
        <v>35</v>
      </c>
      <c r="F32" s="4" t="s">
        <v>39</v>
      </c>
      <c r="G32" s="12">
        <f t="shared" si="2"/>
        <v>1.4530000000000001</v>
      </c>
      <c r="H32" s="12">
        <f t="shared" si="2"/>
        <v>1.4530000000000001</v>
      </c>
      <c r="I32" s="12">
        <f t="shared" si="2"/>
        <v>1.4530000000000001</v>
      </c>
      <c r="J32" s="12">
        <f t="shared" si="2"/>
        <v>1.4530000000000001</v>
      </c>
    </row>
    <row r="33" spans="4:10" s="7" customFormat="1">
      <c r="D33" s="15"/>
      <c r="E33" s="29" t="s">
        <v>38</v>
      </c>
      <c r="F33" s="30"/>
      <c r="G33" s="30"/>
      <c r="H33" s="30"/>
      <c r="I33" s="30"/>
      <c r="J33" s="31"/>
    </row>
    <row r="34" spans="4:10" s="7" customFormat="1">
      <c r="D34" s="15"/>
      <c r="E34" s="4" t="s">
        <v>29</v>
      </c>
      <c r="F34" s="4" t="s">
        <v>39</v>
      </c>
      <c r="G34" s="12">
        <f>G35+G36+G38+G39</f>
        <v>1196.5329999999999</v>
      </c>
      <c r="H34" s="12">
        <f>H35+H36+H38+H39</f>
        <v>1750.3929999999998</v>
      </c>
      <c r="I34" s="12">
        <f>I35+I36+I38+I39</f>
        <v>1974.673</v>
      </c>
      <c r="J34" s="12">
        <f>J35+J36+J38+J39</f>
        <v>2351.8530000000001</v>
      </c>
    </row>
    <row r="35" spans="4:10" s="7" customFormat="1">
      <c r="D35" s="15"/>
      <c r="E35" s="4" t="s">
        <v>36</v>
      </c>
      <c r="F35" s="4" t="s">
        <v>39</v>
      </c>
      <c r="G35" s="16">
        <v>118.33</v>
      </c>
      <c r="H35" s="16">
        <f>G35</f>
        <v>118.33</v>
      </c>
      <c r="I35" s="16">
        <f>H35</f>
        <v>118.33</v>
      </c>
      <c r="J35" s="16">
        <f>I35</f>
        <v>118.33</v>
      </c>
    </row>
    <row r="36" spans="4:10" s="7" customFormat="1">
      <c r="D36" s="15"/>
      <c r="E36" s="4" t="s">
        <v>3</v>
      </c>
      <c r="F36" s="4" t="s">
        <v>39</v>
      </c>
      <c r="G36" s="16">
        <f t="shared" ref="G36:J39" si="3">G29</f>
        <v>1076</v>
      </c>
      <c r="H36" s="16">
        <f t="shared" si="3"/>
        <v>1629.86</v>
      </c>
      <c r="I36" s="16">
        <f t="shared" si="3"/>
        <v>1854.14</v>
      </c>
      <c r="J36" s="16">
        <f t="shared" si="3"/>
        <v>2231.3200000000002</v>
      </c>
    </row>
    <row r="37" spans="4:10" s="7" customFormat="1" hidden="1">
      <c r="D37" s="15"/>
      <c r="E37" s="4" t="s">
        <v>11</v>
      </c>
      <c r="F37" s="4" t="s">
        <v>39</v>
      </c>
      <c r="G37" s="16">
        <f t="shared" si="3"/>
        <v>0.23899999999999999</v>
      </c>
      <c r="H37" s="16">
        <f t="shared" si="3"/>
        <v>0.23899999999999999</v>
      </c>
      <c r="I37" s="16">
        <f t="shared" si="3"/>
        <v>0.23899999999999999</v>
      </c>
      <c r="J37" s="16">
        <f t="shared" si="3"/>
        <v>0.23899999999999999</v>
      </c>
    </row>
    <row r="38" spans="4:10" s="7" customFormat="1" ht="30">
      <c r="D38" s="15"/>
      <c r="E38" s="4" t="s">
        <v>12</v>
      </c>
      <c r="F38" s="4" t="s">
        <v>39</v>
      </c>
      <c r="G38" s="16">
        <f t="shared" si="3"/>
        <v>0.75</v>
      </c>
      <c r="H38" s="16">
        <f t="shared" si="3"/>
        <v>0.75</v>
      </c>
      <c r="I38" s="16">
        <f t="shared" si="3"/>
        <v>0.75</v>
      </c>
      <c r="J38" s="16">
        <f t="shared" si="3"/>
        <v>0.75</v>
      </c>
    </row>
    <row r="39" spans="4:10" s="7" customFormat="1" ht="75">
      <c r="D39" s="15"/>
      <c r="E39" s="4" t="s">
        <v>35</v>
      </c>
      <c r="F39" s="4" t="s">
        <v>39</v>
      </c>
      <c r="G39" s="12">
        <f t="shared" si="3"/>
        <v>1.4530000000000001</v>
      </c>
      <c r="H39" s="12">
        <f t="shared" si="3"/>
        <v>1.4530000000000001</v>
      </c>
      <c r="I39" s="12">
        <f t="shared" si="3"/>
        <v>1.4530000000000001</v>
      </c>
      <c r="J39" s="12">
        <f t="shared" si="3"/>
        <v>1.4530000000000001</v>
      </c>
    </row>
    <row r="40" spans="4:10" s="7" customFormat="1">
      <c r="D40" s="15"/>
      <c r="E40" s="29" t="s">
        <v>37</v>
      </c>
      <c r="F40" s="30"/>
      <c r="G40" s="30"/>
      <c r="H40" s="30"/>
      <c r="I40" s="30"/>
      <c r="J40" s="31"/>
    </row>
    <row r="41" spans="4:10" s="7" customFormat="1">
      <c r="D41" s="15"/>
      <c r="E41" s="4" t="s">
        <v>29</v>
      </c>
      <c r="F41" s="4" t="s">
        <v>39</v>
      </c>
      <c r="G41" s="12">
        <f>G42+G43+G45+G46</f>
        <v>1196.5329999999999</v>
      </c>
      <c r="H41" s="12">
        <f>H42+H43+H45+H46</f>
        <v>1750.3929999999998</v>
      </c>
      <c r="I41" s="12">
        <f>I42+I43+I45+I46</f>
        <v>1974.673</v>
      </c>
      <c r="J41" s="12">
        <f>J42+J43+J45+J46</f>
        <v>2351.8530000000001</v>
      </c>
    </row>
    <row r="42" spans="4:10" s="7" customFormat="1">
      <c r="D42" s="15"/>
      <c r="E42" s="4" t="s">
        <v>36</v>
      </c>
      <c r="F42" s="4" t="s">
        <v>39</v>
      </c>
      <c r="G42" s="16">
        <v>118.33</v>
      </c>
      <c r="H42" s="16">
        <f>G42</f>
        <v>118.33</v>
      </c>
      <c r="I42" s="16">
        <f>H42</f>
        <v>118.33</v>
      </c>
      <c r="J42" s="16">
        <f>I42</f>
        <v>118.33</v>
      </c>
    </row>
    <row r="43" spans="4:10" s="7" customFormat="1">
      <c r="D43" s="15"/>
      <c r="E43" s="4" t="s">
        <v>3</v>
      </c>
      <c r="F43" s="4" t="s">
        <v>39</v>
      </c>
      <c r="G43" s="16">
        <f>G36</f>
        <v>1076</v>
      </c>
      <c r="H43" s="16">
        <f>H36</f>
        <v>1629.86</v>
      </c>
      <c r="I43" s="16">
        <f>I36</f>
        <v>1854.14</v>
      </c>
      <c r="J43" s="16">
        <f>J36</f>
        <v>2231.3200000000002</v>
      </c>
    </row>
    <row r="44" spans="4:10" s="7" customFormat="1" hidden="1">
      <c r="D44" s="15"/>
      <c r="E44" s="4" t="s">
        <v>11</v>
      </c>
      <c r="F44" s="4" t="s">
        <v>39</v>
      </c>
      <c r="G44" s="16">
        <f t="shared" ref="G44:J46" si="4">G30</f>
        <v>0.23899999999999999</v>
      </c>
      <c r="H44" s="16">
        <f t="shared" si="4"/>
        <v>0.23899999999999999</v>
      </c>
      <c r="I44" s="16">
        <f t="shared" si="4"/>
        <v>0.23899999999999999</v>
      </c>
      <c r="J44" s="16">
        <f t="shared" si="4"/>
        <v>0.23899999999999999</v>
      </c>
    </row>
    <row r="45" spans="4:10" s="7" customFormat="1" ht="30">
      <c r="D45" s="15"/>
      <c r="E45" s="4" t="s">
        <v>12</v>
      </c>
      <c r="F45" s="4" t="s">
        <v>39</v>
      </c>
      <c r="G45" s="16">
        <f t="shared" si="4"/>
        <v>0.75</v>
      </c>
      <c r="H45" s="16">
        <f t="shared" si="4"/>
        <v>0.75</v>
      </c>
      <c r="I45" s="16">
        <f t="shared" si="4"/>
        <v>0.75</v>
      </c>
      <c r="J45" s="16">
        <f t="shared" si="4"/>
        <v>0.75</v>
      </c>
    </row>
    <row r="46" spans="4:10" s="7" customFormat="1" ht="75">
      <c r="D46" s="15"/>
      <c r="E46" s="4" t="s">
        <v>35</v>
      </c>
      <c r="F46" s="4" t="s">
        <v>39</v>
      </c>
      <c r="G46" s="12">
        <f t="shared" si="4"/>
        <v>1.4530000000000001</v>
      </c>
      <c r="H46" s="12">
        <f t="shared" si="4"/>
        <v>1.4530000000000001</v>
      </c>
      <c r="I46" s="12">
        <f t="shared" si="4"/>
        <v>1.4530000000000001</v>
      </c>
      <c r="J46" s="12">
        <f t="shared" si="4"/>
        <v>1.4530000000000001</v>
      </c>
    </row>
    <row r="47" spans="4:10" s="7" customFormat="1">
      <c r="D47" s="15" t="s">
        <v>21</v>
      </c>
      <c r="E47" s="45" t="s">
        <v>20</v>
      </c>
      <c r="F47" s="46"/>
      <c r="G47" s="46"/>
      <c r="H47" s="46"/>
      <c r="I47" s="46"/>
      <c r="J47" s="47"/>
    </row>
    <row r="48" spans="4:10" s="7" customFormat="1">
      <c r="D48" s="15" t="s">
        <v>26</v>
      </c>
      <c r="E48" s="29" t="s">
        <v>18</v>
      </c>
      <c r="F48" s="30"/>
      <c r="G48" s="30"/>
      <c r="H48" s="30"/>
      <c r="I48" s="30"/>
      <c r="J48" s="31"/>
    </row>
    <row r="49" spans="4:10" s="7" customFormat="1">
      <c r="D49" s="15"/>
      <c r="E49" s="4" t="s">
        <v>29</v>
      </c>
      <c r="F49" s="4" t="s">
        <v>39</v>
      </c>
      <c r="G49" s="12">
        <f>G50+G51+G53+G54</f>
        <v>1115.933</v>
      </c>
      <c r="H49" s="12">
        <f>H50+H51+H53+H54</f>
        <v>1669.7929999999999</v>
      </c>
      <c r="I49" s="12">
        <f>I50+I51+I53+I54</f>
        <v>1894.0730000000001</v>
      </c>
      <c r="J49" s="12">
        <f>J50+J51+J53+J54</f>
        <v>2271.2530000000002</v>
      </c>
    </row>
    <row r="50" spans="4:10" s="7" customFormat="1">
      <c r="D50" s="15"/>
      <c r="E50" s="4" t="s">
        <v>36</v>
      </c>
      <c r="F50" s="4" t="s">
        <v>39</v>
      </c>
      <c r="G50" s="16">
        <v>37.729999999999997</v>
      </c>
      <c r="H50" s="16">
        <v>37.729999999999997</v>
      </c>
      <c r="I50" s="16">
        <v>37.729999999999997</v>
      </c>
      <c r="J50" s="16">
        <v>37.729999999999997</v>
      </c>
    </row>
    <row r="51" spans="4:10" s="7" customFormat="1">
      <c r="D51" s="15"/>
      <c r="E51" s="4" t="s">
        <v>3</v>
      </c>
      <c r="F51" s="4" t="s">
        <v>39</v>
      </c>
      <c r="G51" s="16">
        <f t="shared" ref="G51:J54" si="5">G43</f>
        <v>1076</v>
      </c>
      <c r="H51" s="16">
        <f t="shared" si="5"/>
        <v>1629.86</v>
      </c>
      <c r="I51" s="16">
        <f t="shared" si="5"/>
        <v>1854.14</v>
      </c>
      <c r="J51" s="16">
        <f t="shared" si="5"/>
        <v>2231.3200000000002</v>
      </c>
    </row>
    <row r="52" spans="4:10" s="7" customFormat="1" hidden="1">
      <c r="D52" s="15"/>
      <c r="E52" s="4" t="s">
        <v>11</v>
      </c>
      <c r="F52" s="4" t="s">
        <v>39</v>
      </c>
      <c r="G52" s="16">
        <f t="shared" si="5"/>
        <v>0.23899999999999999</v>
      </c>
      <c r="H52" s="16">
        <f t="shared" si="5"/>
        <v>0.23899999999999999</v>
      </c>
      <c r="I52" s="16">
        <f t="shared" si="5"/>
        <v>0.23899999999999999</v>
      </c>
      <c r="J52" s="16">
        <f t="shared" si="5"/>
        <v>0.23899999999999999</v>
      </c>
    </row>
    <row r="53" spans="4:10" s="7" customFormat="1" ht="30">
      <c r="D53" s="15"/>
      <c r="E53" s="4" t="s">
        <v>12</v>
      </c>
      <c r="F53" s="4" t="s">
        <v>39</v>
      </c>
      <c r="G53" s="16">
        <f t="shared" si="5"/>
        <v>0.75</v>
      </c>
      <c r="H53" s="16">
        <f t="shared" si="5"/>
        <v>0.75</v>
      </c>
      <c r="I53" s="16">
        <f t="shared" si="5"/>
        <v>0.75</v>
      </c>
      <c r="J53" s="16">
        <f t="shared" si="5"/>
        <v>0.75</v>
      </c>
    </row>
    <row r="54" spans="4:10" s="7" customFormat="1" ht="75">
      <c r="D54" s="15"/>
      <c r="E54" s="4" t="s">
        <v>35</v>
      </c>
      <c r="F54" s="4" t="s">
        <v>39</v>
      </c>
      <c r="G54" s="12">
        <f t="shared" si="5"/>
        <v>1.4530000000000001</v>
      </c>
      <c r="H54" s="12">
        <f t="shared" si="5"/>
        <v>1.4530000000000001</v>
      </c>
      <c r="I54" s="12">
        <f t="shared" si="5"/>
        <v>1.4530000000000001</v>
      </c>
      <c r="J54" s="12">
        <f t="shared" si="5"/>
        <v>1.4530000000000001</v>
      </c>
    </row>
    <row r="55" spans="4:10" s="7" customFormat="1">
      <c r="D55" s="15" t="s">
        <v>25</v>
      </c>
      <c r="E55" s="29" t="s">
        <v>19</v>
      </c>
      <c r="F55" s="30"/>
      <c r="G55" s="30"/>
      <c r="H55" s="30"/>
      <c r="I55" s="30"/>
      <c r="J55" s="31"/>
    </row>
    <row r="56" spans="4:10" s="7" customFormat="1" ht="30">
      <c r="D56" s="15"/>
      <c r="E56" s="4" t="s">
        <v>15</v>
      </c>
      <c r="F56" s="4" t="s">
        <v>16</v>
      </c>
      <c r="G56" s="16">
        <f>G18</f>
        <v>565865.38</v>
      </c>
      <c r="H56" s="16">
        <f>H18</f>
        <v>317673.8</v>
      </c>
      <c r="I56" s="16">
        <f>I18</f>
        <v>422436.87</v>
      </c>
      <c r="J56" s="16">
        <f>J18</f>
        <v>547353.47</v>
      </c>
    </row>
    <row r="57" spans="4:10" s="7" customFormat="1">
      <c r="D57" s="15"/>
      <c r="E57" s="4" t="s">
        <v>29</v>
      </c>
      <c r="F57" s="4" t="s">
        <v>39</v>
      </c>
      <c r="G57" s="13">
        <f>G58+G59+G61+G62</f>
        <v>198.93299999999999</v>
      </c>
      <c r="H57" s="13">
        <f>H58+H59+H61+H62</f>
        <v>271.173</v>
      </c>
      <c r="I57" s="13">
        <f>I58+I59+I61+I62</f>
        <v>337.09300000000002</v>
      </c>
      <c r="J57" s="13">
        <f>J58+J59+J61+J62</f>
        <v>725.69299999999998</v>
      </c>
    </row>
    <row r="58" spans="4:10" s="7" customFormat="1">
      <c r="D58" s="15"/>
      <c r="E58" s="4" t="s">
        <v>36</v>
      </c>
      <c r="F58" s="4" t="s">
        <v>39</v>
      </c>
      <c r="G58" s="17">
        <f>G50</f>
        <v>37.729999999999997</v>
      </c>
      <c r="H58" s="17">
        <f>H50</f>
        <v>37.729999999999997</v>
      </c>
      <c r="I58" s="17">
        <f>I50</f>
        <v>37.729999999999997</v>
      </c>
      <c r="J58" s="17">
        <f>J50</f>
        <v>37.729999999999997</v>
      </c>
    </row>
    <row r="59" spans="4:10" s="7" customFormat="1" ht="45">
      <c r="D59" s="15"/>
      <c r="E59" s="4" t="s">
        <v>14</v>
      </c>
      <c r="F59" s="4" t="s">
        <v>39</v>
      </c>
      <c r="G59" s="17">
        <f>G21</f>
        <v>159</v>
      </c>
      <c r="H59" s="17">
        <f>H21</f>
        <v>231.24</v>
      </c>
      <c r="I59" s="17">
        <f>I21</f>
        <v>297.16000000000003</v>
      </c>
      <c r="J59" s="17">
        <f>J21</f>
        <v>685.76</v>
      </c>
    </row>
    <row r="60" spans="4:10" s="7" customFormat="1" hidden="1">
      <c r="D60" s="15"/>
      <c r="E60" s="4" t="s">
        <v>11</v>
      </c>
      <c r="F60" s="4" t="s">
        <v>39</v>
      </c>
      <c r="G60" s="17">
        <f t="shared" ref="G60:J62" si="6">G52</f>
        <v>0.23899999999999999</v>
      </c>
      <c r="H60" s="17">
        <f t="shared" si="6"/>
        <v>0.23899999999999999</v>
      </c>
      <c r="I60" s="17">
        <f t="shared" si="6"/>
        <v>0.23899999999999999</v>
      </c>
      <c r="J60" s="17">
        <f t="shared" si="6"/>
        <v>0.23899999999999999</v>
      </c>
    </row>
    <row r="61" spans="4:10" s="7" customFormat="1" ht="30">
      <c r="D61" s="15"/>
      <c r="E61" s="4" t="s">
        <v>12</v>
      </c>
      <c r="F61" s="4" t="s">
        <v>39</v>
      </c>
      <c r="G61" s="17">
        <f t="shared" si="6"/>
        <v>0.75</v>
      </c>
      <c r="H61" s="17">
        <f t="shared" si="6"/>
        <v>0.75</v>
      </c>
      <c r="I61" s="17">
        <f t="shared" si="6"/>
        <v>0.75</v>
      </c>
      <c r="J61" s="17">
        <f t="shared" si="6"/>
        <v>0.75</v>
      </c>
    </row>
    <row r="62" spans="4:10" s="7" customFormat="1" ht="75">
      <c r="D62" s="15"/>
      <c r="E62" s="4" t="s">
        <v>35</v>
      </c>
      <c r="F62" s="4" t="s">
        <v>39</v>
      </c>
      <c r="G62" s="13">
        <f t="shared" si="6"/>
        <v>1.4530000000000001</v>
      </c>
      <c r="H62" s="13">
        <f t="shared" si="6"/>
        <v>1.4530000000000001</v>
      </c>
      <c r="I62" s="13">
        <f t="shared" si="6"/>
        <v>1.4530000000000001</v>
      </c>
      <c r="J62" s="13">
        <f t="shared" si="6"/>
        <v>1.4530000000000001</v>
      </c>
    </row>
    <row r="63" spans="4:10" s="7" customFormat="1">
      <c r="D63" s="15" t="s">
        <v>33</v>
      </c>
      <c r="E63" s="29" t="s">
        <v>30</v>
      </c>
      <c r="F63" s="30"/>
      <c r="G63" s="30"/>
      <c r="H63" s="30"/>
      <c r="I63" s="30"/>
      <c r="J63" s="31"/>
    </row>
    <row r="64" spans="4:10" s="7" customFormat="1">
      <c r="D64" s="15"/>
      <c r="E64" s="29" t="s">
        <v>32</v>
      </c>
      <c r="F64" s="30"/>
      <c r="G64" s="30"/>
      <c r="H64" s="30"/>
      <c r="I64" s="30"/>
      <c r="J64" s="31"/>
    </row>
    <row r="65" spans="4:10" s="7" customFormat="1">
      <c r="D65" s="15"/>
      <c r="E65" s="4" t="s">
        <v>29</v>
      </c>
      <c r="F65" s="4" t="s">
        <v>39</v>
      </c>
      <c r="G65" s="12">
        <f>G66+G67+G69+G70</f>
        <v>1115.933</v>
      </c>
      <c r="H65" s="12">
        <f>H66+H67+H69+H70</f>
        <v>1669.7929999999999</v>
      </c>
      <c r="I65" s="12">
        <f>I66+I67+I69+I70</f>
        <v>1894.0730000000001</v>
      </c>
      <c r="J65" s="12">
        <f>J66+J67+J69+J70</f>
        <v>2271.2530000000002</v>
      </c>
    </row>
    <row r="66" spans="4:10" s="7" customFormat="1">
      <c r="D66" s="15"/>
      <c r="E66" s="4" t="s">
        <v>36</v>
      </c>
      <c r="F66" s="4" t="s">
        <v>39</v>
      </c>
      <c r="G66" s="16">
        <f>G58</f>
        <v>37.729999999999997</v>
      </c>
      <c r="H66" s="16">
        <f>G66</f>
        <v>37.729999999999997</v>
      </c>
      <c r="I66" s="16">
        <f>H66</f>
        <v>37.729999999999997</v>
      </c>
      <c r="J66" s="16">
        <f>I66</f>
        <v>37.729999999999997</v>
      </c>
    </row>
    <row r="67" spans="4:10" s="7" customFormat="1">
      <c r="D67" s="15"/>
      <c r="E67" s="4" t="s">
        <v>3</v>
      </c>
      <c r="F67" s="4" t="s">
        <v>39</v>
      </c>
      <c r="G67" s="16">
        <f t="shared" ref="G67:J70" si="7">G51</f>
        <v>1076</v>
      </c>
      <c r="H67" s="16">
        <f t="shared" si="7"/>
        <v>1629.86</v>
      </c>
      <c r="I67" s="16">
        <f t="shared" si="7"/>
        <v>1854.14</v>
      </c>
      <c r="J67" s="16">
        <f t="shared" si="7"/>
        <v>2231.3200000000002</v>
      </c>
    </row>
    <row r="68" spans="4:10" s="7" customFormat="1" hidden="1">
      <c r="D68" s="15"/>
      <c r="E68" s="4" t="s">
        <v>11</v>
      </c>
      <c r="F68" s="4" t="s">
        <v>39</v>
      </c>
      <c r="G68" s="16">
        <f t="shared" si="7"/>
        <v>0.23899999999999999</v>
      </c>
      <c r="H68" s="16">
        <f t="shared" si="7"/>
        <v>0.23899999999999999</v>
      </c>
      <c r="I68" s="16">
        <f t="shared" si="7"/>
        <v>0.23899999999999999</v>
      </c>
      <c r="J68" s="16">
        <f t="shared" si="7"/>
        <v>0.23899999999999999</v>
      </c>
    </row>
    <row r="69" spans="4:10" s="7" customFormat="1" ht="30">
      <c r="D69" s="15"/>
      <c r="E69" s="4" t="s">
        <v>12</v>
      </c>
      <c r="F69" s="4" t="s">
        <v>39</v>
      </c>
      <c r="G69" s="16">
        <f t="shared" si="7"/>
        <v>0.75</v>
      </c>
      <c r="H69" s="16">
        <f t="shared" si="7"/>
        <v>0.75</v>
      </c>
      <c r="I69" s="16">
        <f t="shared" si="7"/>
        <v>0.75</v>
      </c>
      <c r="J69" s="16">
        <f t="shared" si="7"/>
        <v>0.75</v>
      </c>
    </row>
    <row r="70" spans="4:10" s="7" customFormat="1" ht="75">
      <c r="D70" s="15"/>
      <c r="E70" s="4" t="s">
        <v>35</v>
      </c>
      <c r="F70" s="4" t="s">
        <v>39</v>
      </c>
      <c r="G70" s="12">
        <f t="shared" si="7"/>
        <v>1.4530000000000001</v>
      </c>
      <c r="H70" s="12">
        <f t="shared" si="7"/>
        <v>1.4530000000000001</v>
      </c>
      <c r="I70" s="12">
        <f t="shared" si="7"/>
        <v>1.4530000000000001</v>
      </c>
      <c r="J70" s="12">
        <f t="shared" si="7"/>
        <v>1.4530000000000001</v>
      </c>
    </row>
    <row r="71" spans="4:10" s="7" customFormat="1">
      <c r="D71" s="15"/>
      <c r="E71" s="29" t="s">
        <v>38</v>
      </c>
      <c r="F71" s="30"/>
      <c r="G71" s="30"/>
      <c r="H71" s="30"/>
      <c r="I71" s="30"/>
      <c r="J71" s="31"/>
    </row>
    <row r="72" spans="4:10" s="7" customFormat="1">
      <c r="D72" s="15"/>
      <c r="E72" s="4" t="s">
        <v>29</v>
      </c>
      <c r="F72" s="4" t="s">
        <v>39</v>
      </c>
      <c r="G72" s="12">
        <f>G73+G74+G76+G77</f>
        <v>1115.933</v>
      </c>
      <c r="H72" s="12">
        <f>H73+H74+H76+H77</f>
        <v>1669.7929999999999</v>
      </c>
      <c r="I72" s="12">
        <f>I73+I74+I76+I77</f>
        <v>1894.0730000000001</v>
      </c>
      <c r="J72" s="12">
        <f>J73+J74+J76+J77</f>
        <v>2271.2530000000002</v>
      </c>
    </row>
    <row r="73" spans="4:10" s="7" customFormat="1">
      <c r="D73" s="15"/>
      <c r="E73" s="4" t="s">
        <v>36</v>
      </c>
      <c r="F73" s="4" t="s">
        <v>39</v>
      </c>
      <c r="G73" s="16">
        <f>G66</f>
        <v>37.729999999999997</v>
      </c>
      <c r="H73" s="16">
        <f>G73</f>
        <v>37.729999999999997</v>
      </c>
      <c r="I73" s="16">
        <f>H73</f>
        <v>37.729999999999997</v>
      </c>
      <c r="J73" s="16">
        <f>I73</f>
        <v>37.729999999999997</v>
      </c>
    </row>
    <row r="74" spans="4:10" s="7" customFormat="1">
      <c r="D74" s="15"/>
      <c r="E74" s="4" t="s">
        <v>3</v>
      </c>
      <c r="F74" s="4" t="s">
        <v>39</v>
      </c>
      <c r="G74" s="16">
        <f>G67</f>
        <v>1076</v>
      </c>
      <c r="H74" s="16">
        <f t="shared" ref="H74:J77" si="8">H67</f>
        <v>1629.86</v>
      </c>
      <c r="I74" s="16">
        <f t="shared" si="8"/>
        <v>1854.14</v>
      </c>
      <c r="J74" s="16">
        <f t="shared" si="8"/>
        <v>2231.3200000000002</v>
      </c>
    </row>
    <row r="75" spans="4:10" s="7" customFormat="1" hidden="1">
      <c r="D75" s="15"/>
      <c r="E75" s="4" t="s">
        <v>11</v>
      </c>
      <c r="F75" s="4" t="s">
        <v>39</v>
      </c>
      <c r="G75" s="16">
        <f>G68</f>
        <v>0.23899999999999999</v>
      </c>
      <c r="H75" s="16">
        <f t="shared" si="8"/>
        <v>0.23899999999999999</v>
      </c>
      <c r="I75" s="16">
        <f t="shared" si="8"/>
        <v>0.23899999999999999</v>
      </c>
      <c r="J75" s="16">
        <f t="shared" si="8"/>
        <v>0.23899999999999999</v>
      </c>
    </row>
    <row r="76" spans="4:10" s="7" customFormat="1" ht="30">
      <c r="D76" s="15"/>
      <c r="E76" s="4" t="s">
        <v>12</v>
      </c>
      <c r="F76" s="4" t="s">
        <v>39</v>
      </c>
      <c r="G76" s="16">
        <f>G69</f>
        <v>0.75</v>
      </c>
      <c r="H76" s="16">
        <f t="shared" si="8"/>
        <v>0.75</v>
      </c>
      <c r="I76" s="16">
        <f t="shared" si="8"/>
        <v>0.75</v>
      </c>
      <c r="J76" s="16">
        <f t="shared" si="8"/>
        <v>0.75</v>
      </c>
    </row>
    <row r="77" spans="4:10" s="7" customFormat="1" ht="75">
      <c r="D77" s="15"/>
      <c r="E77" s="4" t="s">
        <v>35</v>
      </c>
      <c r="F77" s="4" t="s">
        <v>39</v>
      </c>
      <c r="G77" s="12">
        <f>G70</f>
        <v>1.4530000000000001</v>
      </c>
      <c r="H77" s="12">
        <f t="shared" si="8"/>
        <v>1.4530000000000001</v>
      </c>
      <c r="I77" s="12">
        <f t="shared" si="8"/>
        <v>1.4530000000000001</v>
      </c>
      <c r="J77" s="12">
        <f t="shared" si="8"/>
        <v>1.4530000000000001</v>
      </c>
    </row>
    <row r="78" spans="4:10" s="7" customFormat="1">
      <c r="D78" s="15"/>
      <c r="E78" s="29" t="s">
        <v>37</v>
      </c>
      <c r="F78" s="30"/>
      <c r="G78" s="30"/>
      <c r="H78" s="30"/>
      <c r="I78" s="30"/>
      <c r="J78" s="31"/>
    </row>
    <row r="79" spans="4:10" s="7" customFormat="1">
      <c r="D79" s="15"/>
      <c r="E79" s="4" t="s">
        <v>29</v>
      </c>
      <c r="F79" s="4" t="s">
        <v>39</v>
      </c>
      <c r="G79" s="12">
        <f>G80+G81+G83+G84</f>
        <v>1115.933</v>
      </c>
      <c r="H79" s="12">
        <f>H80+H81+H83+H84</f>
        <v>1669.7929999999999</v>
      </c>
      <c r="I79" s="12">
        <f>I80+I81+I83+I84</f>
        <v>1894.0730000000001</v>
      </c>
      <c r="J79" s="12">
        <f>J80+J81+J83+J84</f>
        <v>2271.2530000000002</v>
      </c>
    </row>
    <row r="80" spans="4:10" s="7" customFormat="1">
      <c r="D80" s="15"/>
      <c r="E80" s="4" t="s">
        <v>36</v>
      </c>
      <c r="F80" s="4" t="s">
        <v>39</v>
      </c>
      <c r="G80" s="16">
        <f>G66</f>
        <v>37.729999999999997</v>
      </c>
      <c r="H80" s="16">
        <f>G80</f>
        <v>37.729999999999997</v>
      </c>
      <c r="I80" s="16">
        <f>H80</f>
        <v>37.729999999999997</v>
      </c>
      <c r="J80" s="16">
        <f>I80</f>
        <v>37.729999999999997</v>
      </c>
    </row>
    <row r="81" spans="4:10" s="7" customFormat="1">
      <c r="D81" s="15"/>
      <c r="E81" s="4" t="s">
        <v>3</v>
      </c>
      <c r="F81" s="4" t="s">
        <v>39</v>
      </c>
      <c r="G81" s="16">
        <f t="shared" ref="G81:J84" si="9">G74</f>
        <v>1076</v>
      </c>
      <c r="H81" s="16">
        <f t="shared" si="9"/>
        <v>1629.86</v>
      </c>
      <c r="I81" s="16">
        <f t="shared" si="9"/>
        <v>1854.14</v>
      </c>
      <c r="J81" s="16">
        <f t="shared" si="9"/>
        <v>2231.3200000000002</v>
      </c>
    </row>
    <row r="82" spans="4:10" s="7" customFormat="1" hidden="1">
      <c r="D82" s="15"/>
      <c r="E82" s="4" t="s">
        <v>11</v>
      </c>
      <c r="F82" s="4" t="s">
        <v>39</v>
      </c>
      <c r="G82" s="16">
        <f t="shared" si="9"/>
        <v>0.23899999999999999</v>
      </c>
      <c r="H82" s="16">
        <f t="shared" si="9"/>
        <v>0.23899999999999999</v>
      </c>
      <c r="I82" s="16">
        <f t="shared" si="9"/>
        <v>0.23899999999999999</v>
      </c>
      <c r="J82" s="16">
        <f t="shared" si="9"/>
        <v>0.23899999999999999</v>
      </c>
    </row>
    <row r="83" spans="4:10" s="7" customFormat="1" ht="30">
      <c r="D83" s="15"/>
      <c r="E83" s="4" t="s">
        <v>12</v>
      </c>
      <c r="F83" s="4" t="s">
        <v>39</v>
      </c>
      <c r="G83" s="16">
        <f t="shared" si="9"/>
        <v>0.75</v>
      </c>
      <c r="H83" s="16">
        <f t="shared" si="9"/>
        <v>0.75</v>
      </c>
      <c r="I83" s="16">
        <f t="shared" si="9"/>
        <v>0.75</v>
      </c>
      <c r="J83" s="16">
        <f t="shared" si="9"/>
        <v>0.75</v>
      </c>
    </row>
    <row r="84" spans="4:10" s="7" customFormat="1" ht="75">
      <c r="D84" s="15"/>
      <c r="E84" s="4" t="s">
        <v>35</v>
      </c>
      <c r="F84" s="4" t="s">
        <v>39</v>
      </c>
      <c r="G84" s="12">
        <f t="shared" si="9"/>
        <v>1.4530000000000001</v>
      </c>
      <c r="H84" s="12">
        <f t="shared" si="9"/>
        <v>1.4530000000000001</v>
      </c>
      <c r="I84" s="12">
        <f t="shared" si="9"/>
        <v>1.4530000000000001</v>
      </c>
      <c r="J84" s="12">
        <f t="shared" si="9"/>
        <v>1.4530000000000001</v>
      </c>
    </row>
    <row r="85" spans="4:10" s="7" customFormat="1">
      <c r="D85" s="15" t="s">
        <v>22</v>
      </c>
      <c r="E85" s="45" t="s">
        <v>23</v>
      </c>
      <c r="F85" s="46"/>
      <c r="G85" s="46"/>
      <c r="H85" s="46"/>
      <c r="I85" s="46"/>
      <c r="J85" s="47"/>
    </row>
    <row r="86" spans="4:10" s="7" customFormat="1">
      <c r="D86" s="15" t="s">
        <v>27</v>
      </c>
      <c r="E86" s="29" t="s">
        <v>18</v>
      </c>
      <c r="F86" s="30"/>
      <c r="G86" s="30"/>
      <c r="H86" s="30"/>
      <c r="I86" s="30"/>
      <c r="J86" s="31"/>
    </row>
    <row r="87" spans="4:10" s="7" customFormat="1">
      <c r="D87" s="15"/>
      <c r="E87" s="4" t="s">
        <v>29</v>
      </c>
      <c r="F87" s="4" t="s">
        <v>39</v>
      </c>
      <c r="G87" s="12">
        <f>G88+G89+G91+G92</f>
        <v>1112.433</v>
      </c>
      <c r="H87" s="12">
        <f>H88+H89+H91+H92</f>
        <v>1666.2929999999999</v>
      </c>
      <c r="I87" s="12">
        <f>I88+I89+I91+I92</f>
        <v>1890.5730000000001</v>
      </c>
      <c r="J87" s="12">
        <f>J88+J89+J91+J92</f>
        <v>2267.7530000000002</v>
      </c>
    </row>
    <row r="88" spans="4:10" s="7" customFormat="1">
      <c r="D88" s="15"/>
      <c r="E88" s="4" t="s">
        <v>36</v>
      </c>
      <c r="F88" s="4" t="s">
        <v>39</v>
      </c>
      <c r="G88" s="16">
        <v>34.229999999999997</v>
      </c>
      <c r="H88" s="16">
        <f>G88</f>
        <v>34.229999999999997</v>
      </c>
      <c r="I88" s="16">
        <f>H88</f>
        <v>34.229999999999997</v>
      </c>
      <c r="J88" s="16">
        <f>I88</f>
        <v>34.229999999999997</v>
      </c>
    </row>
    <row r="89" spans="4:10" s="7" customFormat="1">
      <c r="D89" s="15"/>
      <c r="E89" s="4" t="s">
        <v>3</v>
      </c>
      <c r="F89" s="4" t="s">
        <v>39</v>
      </c>
      <c r="G89" s="16">
        <f t="shared" ref="G89:J92" si="10">G81</f>
        <v>1076</v>
      </c>
      <c r="H89" s="16">
        <f t="shared" si="10"/>
        <v>1629.86</v>
      </c>
      <c r="I89" s="16">
        <f t="shared" si="10"/>
        <v>1854.14</v>
      </c>
      <c r="J89" s="16">
        <f t="shared" si="10"/>
        <v>2231.3200000000002</v>
      </c>
    </row>
    <row r="90" spans="4:10" s="7" customFormat="1" hidden="1">
      <c r="D90" s="15"/>
      <c r="E90" s="4" t="s">
        <v>11</v>
      </c>
      <c r="F90" s="4" t="s">
        <v>39</v>
      </c>
      <c r="G90" s="16">
        <f t="shared" si="10"/>
        <v>0.23899999999999999</v>
      </c>
      <c r="H90" s="16">
        <f t="shared" si="10"/>
        <v>0.23899999999999999</v>
      </c>
      <c r="I90" s="16">
        <f t="shared" si="10"/>
        <v>0.23899999999999999</v>
      </c>
      <c r="J90" s="16">
        <f t="shared" si="10"/>
        <v>0.23899999999999999</v>
      </c>
    </row>
    <row r="91" spans="4:10" s="7" customFormat="1" ht="30">
      <c r="D91" s="15"/>
      <c r="E91" s="4" t="s">
        <v>12</v>
      </c>
      <c r="F91" s="4" t="s">
        <v>39</v>
      </c>
      <c r="G91" s="16">
        <f t="shared" si="10"/>
        <v>0.75</v>
      </c>
      <c r="H91" s="16">
        <f t="shared" si="10"/>
        <v>0.75</v>
      </c>
      <c r="I91" s="16">
        <f t="shared" si="10"/>
        <v>0.75</v>
      </c>
      <c r="J91" s="16">
        <f t="shared" si="10"/>
        <v>0.75</v>
      </c>
    </row>
    <row r="92" spans="4:10" s="7" customFormat="1" ht="75">
      <c r="D92" s="15"/>
      <c r="E92" s="4" t="s">
        <v>35</v>
      </c>
      <c r="F92" s="4" t="s">
        <v>39</v>
      </c>
      <c r="G92" s="12">
        <f t="shared" si="10"/>
        <v>1.4530000000000001</v>
      </c>
      <c r="H92" s="12">
        <f t="shared" si="10"/>
        <v>1.4530000000000001</v>
      </c>
      <c r="I92" s="12">
        <f t="shared" si="10"/>
        <v>1.4530000000000001</v>
      </c>
      <c r="J92" s="12">
        <f t="shared" si="10"/>
        <v>1.4530000000000001</v>
      </c>
    </row>
    <row r="93" spans="4:10" s="7" customFormat="1">
      <c r="D93" s="15" t="s">
        <v>28</v>
      </c>
      <c r="E93" s="29" t="s">
        <v>19</v>
      </c>
      <c r="F93" s="30"/>
      <c r="G93" s="30"/>
      <c r="H93" s="30"/>
      <c r="I93" s="30"/>
      <c r="J93" s="31"/>
    </row>
    <row r="94" spans="4:10" s="7" customFormat="1" ht="30">
      <c r="D94" s="15"/>
      <c r="E94" s="4" t="s">
        <v>15</v>
      </c>
      <c r="F94" s="4" t="s">
        <v>16</v>
      </c>
      <c r="G94" s="16">
        <f>G18</f>
        <v>565865.38</v>
      </c>
      <c r="H94" s="16">
        <f>H18</f>
        <v>317673.8</v>
      </c>
      <c r="I94" s="16">
        <f>I18</f>
        <v>422436.87</v>
      </c>
      <c r="J94" s="16">
        <f>J18</f>
        <v>547353.47</v>
      </c>
    </row>
    <row r="95" spans="4:10" s="7" customFormat="1">
      <c r="D95" s="15"/>
      <c r="E95" s="4" t="s">
        <v>29</v>
      </c>
      <c r="F95" s="4" t="s">
        <v>39</v>
      </c>
      <c r="G95" s="13">
        <f>G96+G97+G99+G100</f>
        <v>195.43299999999999</v>
      </c>
      <c r="H95" s="13">
        <f>H96+H97+H99+H100</f>
        <v>267.673</v>
      </c>
      <c r="I95" s="13">
        <f>I96+I97+I99+I100</f>
        <v>333.59300000000002</v>
      </c>
      <c r="J95" s="13">
        <f>J96+J97+J99+J100</f>
        <v>722.19299999999998</v>
      </c>
    </row>
    <row r="96" spans="4:10" s="7" customFormat="1">
      <c r="D96" s="15"/>
      <c r="E96" s="4" t="s">
        <v>36</v>
      </c>
      <c r="F96" s="4" t="s">
        <v>39</v>
      </c>
      <c r="G96" s="17">
        <f>G88</f>
        <v>34.229999999999997</v>
      </c>
      <c r="H96" s="17">
        <f>H88</f>
        <v>34.229999999999997</v>
      </c>
      <c r="I96" s="17">
        <f>I88</f>
        <v>34.229999999999997</v>
      </c>
      <c r="J96" s="17">
        <f>J88</f>
        <v>34.229999999999997</v>
      </c>
    </row>
    <row r="97" spans="4:10" s="7" customFormat="1" ht="45">
      <c r="D97" s="15"/>
      <c r="E97" s="4" t="s">
        <v>14</v>
      </c>
      <c r="F97" s="4" t="s">
        <v>39</v>
      </c>
      <c r="G97" s="17">
        <f>G21</f>
        <v>159</v>
      </c>
      <c r="H97" s="17">
        <f>H21</f>
        <v>231.24</v>
      </c>
      <c r="I97" s="17">
        <f>I21</f>
        <v>297.16000000000003</v>
      </c>
      <c r="J97" s="17">
        <f>J21</f>
        <v>685.76</v>
      </c>
    </row>
    <row r="98" spans="4:10" s="7" customFormat="1" hidden="1">
      <c r="D98" s="15"/>
      <c r="E98" s="4" t="s">
        <v>11</v>
      </c>
      <c r="F98" s="4" t="s">
        <v>39</v>
      </c>
      <c r="G98" s="17">
        <f t="shared" ref="G98:J100" si="11">G90</f>
        <v>0.23899999999999999</v>
      </c>
      <c r="H98" s="17">
        <f t="shared" si="11"/>
        <v>0.23899999999999999</v>
      </c>
      <c r="I98" s="17">
        <f t="shared" si="11"/>
        <v>0.23899999999999999</v>
      </c>
      <c r="J98" s="17">
        <f t="shared" si="11"/>
        <v>0.23899999999999999</v>
      </c>
    </row>
    <row r="99" spans="4:10" s="7" customFormat="1" ht="30">
      <c r="D99" s="15"/>
      <c r="E99" s="4" t="s">
        <v>12</v>
      </c>
      <c r="F99" s="4" t="s">
        <v>39</v>
      </c>
      <c r="G99" s="17">
        <f t="shared" si="11"/>
        <v>0.75</v>
      </c>
      <c r="H99" s="17">
        <f t="shared" si="11"/>
        <v>0.75</v>
      </c>
      <c r="I99" s="17">
        <f t="shared" si="11"/>
        <v>0.75</v>
      </c>
      <c r="J99" s="17">
        <f t="shared" si="11"/>
        <v>0.75</v>
      </c>
    </row>
    <row r="100" spans="4:10" s="7" customFormat="1" ht="75">
      <c r="D100" s="15"/>
      <c r="E100" s="4" t="s">
        <v>35</v>
      </c>
      <c r="F100" s="4" t="s">
        <v>39</v>
      </c>
      <c r="G100" s="13">
        <f t="shared" si="11"/>
        <v>1.4530000000000001</v>
      </c>
      <c r="H100" s="13">
        <f t="shared" si="11"/>
        <v>1.4530000000000001</v>
      </c>
      <c r="I100" s="13">
        <f t="shared" si="11"/>
        <v>1.4530000000000001</v>
      </c>
      <c r="J100" s="13">
        <f t="shared" si="11"/>
        <v>1.4530000000000001</v>
      </c>
    </row>
    <row r="101" spans="4:10" s="7" customFormat="1">
      <c r="D101" s="15" t="s">
        <v>34</v>
      </c>
      <c r="E101" s="29" t="s">
        <v>30</v>
      </c>
      <c r="F101" s="30"/>
      <c r="G101" s="30"/>
      <c r="H101" s="30"/>
      <c r="I101" s="30"/>
      <c r="J101" s="31"/>
    </row>
    <row r="102" spans="4:10" s="7" customFormat="1">
      <c r="D102" s="15"/>
      <c r="E102" s="29" t="s">
        <v>32</v>
      </c>
      <c r="F102" s="30"/>
      <c r="G102" s="30"/>
      <c r="H102" s="30"/>
      <c r="I102" s="30"/>
      <c r="J102" s="31"/>
    </row>
    <row r="103" spans="4:10" s="7" customFormat="1">
      <c r="D103" s="15"/>
      <c r="E103" s="4" t="s">
        <v>29</v>
      </c>
      <c r="F103" s="4" t="s">
        <v>39</v>
      </c>
      <c r="G103" s="12">
        <f>G104+G105+G107+G108</f>
        <v>1112.433</v>
      </c>
      <c r="H103" s="12">
        <f>H104+H105+H107+H108</f>
        <v>1666.2929999999999</v>
      </c>
      <c r="I103" s="12">
        <f>I104+I105+I107+I108</f>
        <v>1890.5730000000001</v>
      </c>
      <c r="J103" s="12">
        <f>J104+J105+J107+J108</f>
        <v>2267.7530000000002</v>
      </c>
    </row>
    <row r="104" spans="4:10" s="7" customFormat="1">
      <c r="D104" s="15"/>
      <c r="E104" s="4" t="s">
        <v>36</v>
      </c>
      <c r="F104" s="4" t="s">
        <v>39</v>
      </c>
      <c r="G104" s="16">
        <f>G96</f>
        <v>34.229999999999997</v>
      </c>
      <c r="H104" s="16">
        <f>G104</f>
        <v>34.229999999999997</v>
      </c>
      <c r="I104" s="16">
        <f>H104</f>
        <v>34.229999999999997</v>
      </c>
      <c r="J104" s="16">
        <f>I104</f>
        <v>34.229999999999997</v>
      </c>
    </row>
    <row r="105" spans="4:10" s="7" customFormat="1">
      <c r="D105" s="15"/>
      <c r="E105" s="4" t="s">
        <v>3</v>
      </c>
      <c r="F105" s="4" t="s">
        <v>39</v>
      </c>
      <c r="G105" s="16">
        <f>G10</f>
        <v>1076</v>
      </c>
      <c r="H105" s="16">
        <f>H10</f>
        <v>1629.86</v>
      </c>
      <c r="I105" s="16">
        <f>I10</f>
        <v>1854.14</v>
      </c>
      <c r="J105" s="16">
        <f>J10</f>
        <v>2231.3200000000002</v>
      </c>
    </row>
    <row r="106" spans="4:10" s="7" customFormat="1" hidden="1">
      <c r="D106" s="15"/>
      <c r="E106" s="4" t="s">
        <v>11</v>
      </c>
      <c r="F106" s="4" t="s">
        <v>39</v>
      </c>
      <c r="G106" s="16">
        <v>0.23899999999999999</v>
      </c>
      <c r="H106" s="16">
        <v>0.23899999999999999</v>
      </c>
      <c r="I106" s="16">
        <v>0.23899999999999999</v>
      </c>
      <c r="J106" s="16">
        <v>0.23899999999999999</v>
      </c>
    </row>
    <row r="107" spans="4:10" s="7" customFormat="1" ht="30">
      <c r="D107" s="15"/>
      <c r="E107" s="4" t="s">
        <v>12</v>
      </c>
      <c r="F107" s="4" t="s">
        <v>39</v>
      </c>
      <c r="G107" s="16">
        <f>G99</f>
        <v>0.75</v>
      </c>
      <c r="H107" s="16">
        <f>H99</f>
        <v>0.75</v>
      </c>
      <c r="I107" s="16">
        <f>I99</f>
        <v>0.75</v>
      </c>
      <c r="J107" s="16">
        <f>J99</f>
        <v>0.75</v>
      </c>
    </row>
    <row r="108" spans="4:10" s="7" customFormat="1" ht="75">
      <c r="D108" s="15"/>
      <c r="E108" s="4" t="s">
        <v>35</v>
      </c>
      <c r="F108" s="4" t="s">
        <v>39</v>
      </c>
      <c r="G108" s="13">
        <f>G100</f>
        <v>1.4530000000000001</v>
      </c>
      <c r="H108" s="13">
        <f>G108</f>
        <v>1.4530000000000001</v>
      </c>
      <c r="I108" s="13">
        <f>H108</f>
        <v>1.4530000000000001</v>
      </c>
      <c r="J108" s="13">
        <f>I108</f>
        <v>1.4530000000000001</v>
      </c>
    </row>
    <row r="109" spans="4:10" s="7" customFormat="1">
      <c r="D109" s="15"/>
      <c r="E109" s="29" t="s">
        <v>38</v>
      </c>
      <c r="F109" s="30"/>
      <c r="G109" s="30"/>
      <c r="H109" s="30"/>
      <c r="I109" s="30"/>
      <c r="J109" s="31"/>
    </row>
    <row r="110" spans="4:10" s="7" customFormat="1">
      <c r="D110" s="15"/>
      <c r="E110" s="4" t="s">
        <v>29</v>
      </c>
      <c r="F110" s="4" t="s">
        <v>39</v>
      </c>
      <c r="G110" s="12">
        <f>G111+G112+G114+G115</f>
        <v>1112.433</v>
      </c>
      <c r="H110" s="12">
        <f>H111+H112+H114+H115</f>
        <v>1666.2929999999999</v>
      </c>
      <c r="I110" s="12">
        <f>I111+I112+I114+I115</f>
        <v>1890.5730000000001</v>
      </c>
      <c r="J110" s="12">
        <f>J111+J112+J114+J115</f>
        <v>2267.7530000000002</v>
      </c>
    </row>
    <row r="111" spans="4:10" s="7" customFormat="1">
      <c r="D111" s="15"/>
      <c r="E111" s="4" t="s">
        <v>36</v>
      </c>
      <c r="F111" s="4" t="s">
        <v>39</v>
      </c>
      <c r="G111" s="16">
        <f>G104</f>
        <v>34.229999999999997</v>
      </c>
      <c r="H111" s="16">
        <f>G111</f>
        <v>34.229999999999997</v>
      </c>
      <c r="I111" s="16">
        <f>H111</f>
        <v>34.229999999999997</v>
      </c>
      <c r="J111" s="16">
        <f>I111</f>
        <v>34.229999999999997</v>
      </c>
    </row>
    <row r="112" spans="4:10" s="7" customFormat="1">
      <c r="D112" s="15"/>
      <c r="E112" s="4" t="s">
        <v>3</v>
      </c>
      <c r="F112" s="4" t="s">
        <v>39</v>
      </c>
      <c r="G112" s="16">
        <f>G10</f>
        <v>1076</v>
      </c>
      <c r="H112" s="16">
        <f>H10</f>
        <v>1629.86</v>
      </c>
      <c r="I112" s="16">
        <f>I10</f>
        <v>1854.14</v>
      </c>
      <c r="J112" s="16">
        <f>J10</f>
        <v>2231.3200000000002</v>
      </c>
    </row>
    <row r="113" spans="4:10" s="7" customFormat="1" hidden="1">
      <c r="D113" s="15"/>
      <c r="E113" s="4" t="s">
        <v>11</v>
      </c>
      <c r="F113" s="4" t="s">
        <v>39</v>
      </c>
      <c r="G113" s="16">
        <v>0.23899999999999999</v>
      </c>
      <c r="H113" s="16">
        <v>0.23899999999999999</v>
      </c>
      <c r="I113" s="16">
        <v>0.23899999999999999</v>
      </c>
      <c r="J113" s="16">
        <v>0.23899999999999999</v>
      </c>
    </row>
    <row r="114" spans="4:10" s="7" customFormat="1" ht="30">
      <c r="D114" s="15"/>
      <c r="E114" s="4" t="s">
        <v>12</v>
      </c>
      <c r="F114" s="4" t="s">
        <v>39</v>
      </c>
      <c r="G114" s="16">
        <f>G107</f>
        <v>0.75</v>
      </c>
      <c r="H114" s="16">
        <f>H107</f>
        <v>0.75</v>
      </c>
      <c r="I114" s="16">
        <f>I107</f>
        <v>0.75</v>
      </c>
      <c r="J114" s="16">
        <f>J107</f>
        <v>0.75</v>
      </c>
    </row>
    <row r="115" spans="4:10" s="7" customFormat="1" ht="75">
      <c r="D115" s="15"/>
      <c r="E115" s="4" t="s">
        <v>35</v>
      </c>
      <c r="F115" s="4" t="s">
        <v>39</v>
      </c>
      <c r="G115" s="13">
        <f>G108</f>
        <v>1.4530000000000001</v>
      </c>
      <c r="H115" s="13">
        <f>G115</f>
        <v>1.4530000000000001</v>
      </c>
      <c r="I115" s="13">
        <f>H115</f>
        <v>1.4530000000000001</v>
      </c>
      <c r="J115" s="13">
        <f>I115</f>
        <v>1.4530000000000001</v>
      </c>
    </row>
    <row r="116" spans="4:10" s="7" customFormat="1">
      <c r="D116" s="15"/>
      <c r="E116" s="29" t="s">
        <v>37</v>
      </c>
      <c r="F116" s="30"/>
      <c r="G116" s="30"/>
      <c r="H116" s="30"/>
      <c r="I116" s="30"/>
      <c r="J116" s="31"/>
    </row>
    <row r="117" spans="4:10" s="7" customFormat="1">
      <c r="D117" s="15"/>
      <c r="E117" s="4" t="s">
        <v>29</v>
      </c>
      <c r="F117" s="4" t="s">
        <v>39</v>
      </c>
      <c r="G117" s="12">
        <f>G118+G119+G121+G122</f>
        <v>1112.433</v>
      </c>
      <c r="H117" s="12">
        <f>H118+H119+H121+H122</f>
        <v>1666.2929999999999</v>
      </c>
      <c r="I117" s="12">
        <f>I118+I119+I121+I122</f>
        <v>1890.5730000000001</v>
      </c>
      <c r="J117" s="12">
        <f>J118+J119+J121+J122</f>
        <v>2267.7530000000002</v>
      </c>
    </row>
    <row r="118" spans="4:10" s="7" customFormat="1">
      <c r="D118" s="15"/>
      <c r="E118" s="4" t="s">
        <v>36</v>
      </c>
      <c r="F118" s="4" t="s">
        <v>39</v>
      </c>
      <c r="G118" s="16">
        <f>G104</f>
        <v>34.229999999999997</v>
      </c>
      <c r="H118" s="16">
        <f>G118</f>
        <v>34.229999999999997</v>
      </c>
      <c r="I118" s="16">
        <f>H118</f>
        <v>34.229999999999997</v>
      </c>
      <c r="J118" s="16">
        <f>I118</f>
        <v>34.229999999999997</v>
      </c>
    </row>
    <row r="119" spans="4:10" s="7" customFormat="1">
      <c r="D119" s="15"/>
      <c r="E119" s="4" t="s">
        <v>3</v>
      </c>
      <c r="F119" s="4" t="s">
        <v>39</v>
      </c>
      <c r="G119" s="16">
        <f>G10</f>
        <v>1076</v>
      </c>
      <c r="H119" s="16">
        <f>H10</f>
        <v>1629.86</v>
      </c>
      <c r="I119" s="16">
        <f>I10</f>
        <v>1854.14</v>
      </c>
      <c r="J119" s="16">
        <f>J10</f>
        <v>2231.3200000000002</v>
      </c>
    </row>
    <row r="120" spans="4:10" s="7" customFormat="1" hidden="1">
      <c r="D120" s="15"/>
      <c r="E120" s="4" t="s">
        <v>11</v>
      </c>
      <c r="F120" s="4" t="s">
        <v>39</v>
      </c>
      <c r="G120" s="16">
        <v>0.23899999999999999</v>
      </c>
      <c r="H120" s="16">
        <v>0.23899999999999999</v>
      </c>
      <c r="I120" s="16">
        <v>0.23899999999999999</v>
      </c>
      <c r="J120" s="16">
        <v>0.23899999999999999</v>
      </c>
    </row>
    <row r="121" spans="4:10" s="7" customFormat="1" ht="30">
      <c r="D121" s="15"/>
      <c r="E121" s="4" t="s">
        <v>12</v>
      </c>
      <c r="F121" s="4" t="s">
        <v>39</v>
      </c>
      <c r="G121" s="16">
        <f>G114</f>
        <v>0.75</v>
      </c>
      <c r="H121" s="16">
        <f t="shared" ref="H121:J122" si="12">G121</f>
        <v>0.75</v>
      </c>
      <c r="I121" s="16">
        <f t="shared" si="12"/>
        <v>0.75</v>
      </c>
      <c r="J121" s="16">
        <f t="shared" si="12"/>
        <v>0.75</v>
      </c>
    </row>
    <row r="122" spans="4:10" s="7" customFormat="1" ht="75">
      <c r="D122" s="15"/>
      <c r="E122" s="4" t="s">
        <v>35</v>
      </c>
      <c r="F122" s="4" t="s">
        <v>39</v>
      </c>
      <c r="G122" s="13">
        <f>G115</f>
        <v>1.4530000000000001</v>
      </c>
      <c r="H122" s="13">
        <f t="shared" si="12"/>
        <v>1.4530000000000001</v>
      </c>
      <c r="I122" s="13">
        <f t="shared" si="12"/>
        <v>1.4530000000000001</v>
      </c>
      <c r="J122" s="13">
        <f t="shared" si="12"/>
        <v>1.4530000000000001</v>
      </c>
    </row>
    <row r="123" spans="4:10" s="7" customFormat="1">
      <c r="D123" s="15" t="s">
        <v>46</v>
      </c>
      <c r="E123" s="45" t="s">
        <v>40</v>
      </c>
      <c r="F123" s="46"/>
      <c r="G123" s="46"/>
      <c r="H123" s="46"/>
      <c r="I123" s="46"/>
      <c r="J123" s="47"/>
    </row>
    <row r="124" spans="4:10" s="7" customFormat="1">
      <c r="D124" s="15" t="s">
        <v>49</v>
      </c>
      <c r="E124" s="29" t="s">
        <v>18</v>
      </c>
      <c r="F124" s="30"/>
      <c r="G124" s="30"/>
      <c r="H124" s="30"/>
      <c r="I124" s="30"/>
      <c r="J124" s="31"/>
    </row>
    <row r="125" spans="4:10" s="7" customFormat="1">
      <c r="D125" s="15"/>
      <c r="E125" s="4" t="s">
        <v>29</v>
      </c>
      <c r="F125" s="4" t="s">
        <v>39</v>
      </c>
      <c r="G125" s="12">
        <f>G126+G127+G129+G130</f>
        <v>1194.3029999999999</v>
      </c>
      <c r="H125" s="12">
        <f>H126+H127+H129+H130</f>
        <v>1748.1629999999998</v>
      </c>
      <c r="I125" s="12">
        <f>I126+I127+I129+I130</f>
        <v>1972.443</v>
      </c>
      <c r="J125" s="12">
        <f>J126+J127+J129+J130</f>
        <v>2349.623</v>
      </c>
    </row>
    <row r="126" spans="4:10" s="7" customFormat="1">
      <c r="D126" s="15"/>
      <c r="E126" s="4" t="s">
        <v>36</v>
      </c>
      <c r="F126" s="4" t="s">
        <v>39</v>
      </c>
      <c r="G126" s="16">
        <v>116.1</v>
      </c>
      <c r="H126" s="16">
        <f>G126</f>
        <v>116.1</v>
      </c>
      <c r="I126" s="16">
        <f>H126</f>
        <v>116.1</v>
      </c>
      <c r="J126" s="16">
        <f>I126</f>
        <v>116.1</v>
      </c>
    </row>
    <row r="127" spans="4:10" s="7" customFormat="1">
      <c r="D127" s="15"/>
      <c r="E127" s="4" t="s">
        <v>3</v>
      </c>
      <c r="F127" s="4" t="s">
        <v>39</v>
      </c>
      <c r="G127" s="16">
        <f>G119</f>
        <v>1076</v>
      </c>
      <c r="H127" s="16">
        <f t="shared" ref="G127:J130" si="13">H119</f>
        <v>1629.86</v>
      </c>
      <c r="I127" s="16">
        <f t="shared" si="13"/>
        <v>1854.14</v>
      </c>
      <c r="J127" s="16">
        <f t="shared" si="13"/>
        <v>2231.3200000000002</v>
      </c>
    </row>
    <row r="128" spans="4:10" s="7" customFormat="1" hidden="1">
      <c r="D128" s="15"/>
      <c r="E128" s="4" t="s">
        <v>11</v>
      </c>
      <c r="F128" s="4" t="s">
        <v>39</v>
      </c>
      <c r="G128" s="16">
        <f t="shared" si="13"/>
        <v>0.23899999999999999</v>
      </c>
      <c r="H128" s="16">
        <f t="shared" si="13"/>
        <v>0.23899999999999999</v>
      </c>
      <c r="I128" s="16">
        <f t="shared" si="13"/>
        <v>0.23899999999999999</v>
      </c>
      <c r="J128" s="16">
        <f t="shared" si="13"/>
        <v>0.23899999999999999</v>
      </c>
    </row>
    <row r="129" spans="4:10" s="7" customFormat="1" ht="30">
      <c r="D129" s="15"/>
      <c r="E129" s="4" t="s">
        <v>12</v>
      </c>
      <c r="F129" s="4" t="s">
        <v>39</v>
      </c>
      <c r="G129" s="16">
        <f t="shared" si="13"/>
        <v>0.75</v>
      </c>
      <c r="H129" s="16">
        <f t="shared" si="13"/>
        <v>0.75</v>
      </c>
      <c r="I129" s="16">
        <f t="shared" si="13"/>
        <v>0.75</v>
      </c>
      <c r="J129" s="16">
        <f t="shared" si="13"/>
        <v>0.75</v>
      </c>
    </row>
    <row r="130" spans="4:10" s="7" customFormat="1" ht="75">
      <c r="D130" s="15"/>
      <c r="E130" s="4" t="s">
        <v>35</v>
      </c>
      <c r="F130" s="4" t="s">
        <v>39</v>
      </c>
      <c r="G130" s="12">
        <f t="shared" si="13"/>
        <v>1.4530000000000001</v>
      </c>
      <c r="H130" s="12">
        <f t="shared" si="13"/>
        <v>1.4530000000000001</v>
      </c>
      <c r="I130" s="12">
        <f t="shared" si="13"/>
        <v>1.4530000000000001</v>
      </c>
      <c r="J130" s="12">
        <f t="shared" si="13"/>
        <v>1.4530000000000001</v>
      </c>
    </row>
    <row r="131" spans="4:10" s="7" customFormat="1">
      <c r="D131" s="15" t="s">
        <v>47</v>
      </c>
      <c r="E131" s="29" t="s">
        <v>19</v>
      </c>
      <c r="F131" s="30"/>
      <c r="G131" s="30"/>
      <c r="H131" s="30"/>
      <c r="I131" s="30"/>
      <c r="J131" s="31"/>
    </row>
    <row r="132" spans="4:10" s="7" customFormat="1" ht="30">
      <c r="D132" s="15"/>
      <c r="E132" s="4" t="s">
        <v>15</v>
      </c>
      <c r="F132" s="4" t="s">
        <v>16</v>
      </c>
      <c r="G132" s="16">
        <f>G94</f>
        <v>565865.38</v>
      </c>
      <c r="H132" s="16">
        <f>H94</f>
        <v>317673.8</v>
      </c>
      <c r="I132" s="16">
        <f>I94</f>
        <v>422436.87</v>
      </c>
      <c r="J132" s="16">
        <f>J94</f>
        <v>547353.47</v>
      </c>
    </row>
    <row r="133" spans="4:10" s="7" customFormat="1">
      <c r="D133" s="15"/>
      <c r="E133" s="4" t="s">
        <v>29</v>
      </c>
      <c r="F133" s="4" t="s">
        <v>39</v>
      </c>
      <c r="G133" s="13">
        <f>G134+G135+G137+G138</f>
        <v>277.303</v>
      </c>
      <c r="H133" s="13">
        <f>H134+H135+H137+H138</f>
        <v>349.54300000000001</v>
      </c>
      <c r="I133" s="13">
        <f>I134+I135+I137+I138</f>
        <v>415.46299999999997</v>
      </c>
      <c r="J133" s="13">
        <f>J134+J135+J137+J138</f>
        <v>804.06299999999999</v>
      </c>
    </row>
    <row r="134" spans="4:10" s="7" customFormat="1">
      <c r="D134" s="15"/>
      <c r="E134" s="4" t="s">
        <v>36</v>
      </c>
      <c r="F134" s="4" t="s">
        <v>39</v>
      </c>
      <c r="G134" s="17">
        <f>G126</f>
        <v>116.1</v>
      </c>
      <c r="H134" s="17">
        <f>H126</f>
        <v>116.1</v>
      </c>
      <c r="I134" s="17">
        <f>I126</f>
        <v>116.1</v>
      </c>
      <c r="J134" s="17">
        <f>J126</f>
        <v>116.1</v>
      </c>
    </row>
    <row r="135" spans="4:10" s="7" customFormat="1" ht="45">
      <c r="D135" s="15"/>
      <c r="E135" s="4" t="s">
        <v>14</v>
      </c>
      <c r="F135" s="4" t="s">
        <v>39</v>
      </c>
      <c r="G135" s="17">
        <f>G97</f>
        <v>159</v>
      </c>
      <c r="H135" s="17">
        <f>H97</f>
        <v>231.24</v>
      </c>
      <c r="I135" s="17">
        <f>I97</f>
        <v>297.16000000000003</v>
      </c>
      <c r="J135" s="17">
        <f>J97</f>
        <v>685.76</v>
      </c>
    </row>
    <row r="136" spans="4:10" s="7" customFormat="1" hidden="1">
      <c r="D136" s="15"/>
      <c r="E136" s="4" t="s">
        <v>11</v>
      </c>
      <c r="F136" s="4" t="s">
        <v>39</v>
      </c>
      <c r="G136" s="17">
        <f>G128</f>
        <v>0.23899999999999999</v>
      </c>
      <c r="H136" s="17">
        <f>H128</f>
        <v>0.23899999999999999</v>
      </c>
      <c r="I136" s="17">
        <f>I128</f>
        <v>0.23899999999999999</v>
      </c>
      <c r="J136" s="17">
        <f>J128</f>
        <v>0.23899999999999999</v>
      </c>
    </row>
    <row r="137" spans="4:10" s="7" customFormat="1" ht="30">
      <c r="D137" s="15"/>
      <c r="E137" s="4" t="s">
        <v>12</v>
      </c>
      <c r="F137" s="4" t="s">
        <v>39</v>
      </c>
      <c r="G137" s="17">
        <f>G129</f>
        <v>0.75</v>
      </c>
      <c r="H137" s="17">
        <f t="shared" ref="H137:J138" si="14">G137</f>
        <v>0.75</v>
      </c>
      <c r="I137" s="17">
        <f t="shared" si="14"/>
        <v>0.75</v>
      </c>
      <c r="J137" s="17">
        <f t="shared" si="14"/>
        <v>0.75</v>
      </c>
    </row>
    <row r="138" spans="4:10" s="7" customFormat="1" ht="75">
      <c r="D138" s="15"/>
      <c r="E138" s="4" t="s">
        <v>35</v>
      </c>
      <c r="F138" s="4" t="s">
        <v>39</v>
      </c>
      <c r="G138" s="13">
        <f>G130</f>
        <v>1.4530000000000001</v>
      </c>
      <c r="H138" s="13">
        <f t="shared" si="14"/>
        <v>1.4530000000000001</v>
      </c>
      <c r="I138" s="13">
        <f t="shared" si="14"/>
        <v>1.4530000000000001</v>
      </c>
      <c r="J138" s="13">
        <f t="shared" si="14"/>
        <v>1.4530000000000001</v>
      </c>
    </row>
    <row r="139" spans="4:10" s="7" customFormat="1">
      <c r="D139" s="15" t="s">
        <v>48</v>
      </c>
      <c r="E139" s="29" t="s">
        <v>30</v>
      </c>
      <c r="F139" s="30"/>
      <c r="G139" s="30"/>
      <c r="H139" s="30"/>
      <c r="I139" s="30"/>
      <c r="J139" s="31"/>
    </row>
    <row r="140" spans="4:10" s="7" customFormat="1">
      <c r="D140" s="15"/>
      <c r="E140" s="29" t="s">
        <v>32</v>
      </c>
      <c r="F140" s="30"/>
      <c r="G140" s="30"/>
      <c r="H140" s="30"/>
      <c r="I140" s="30"/>
      <c r="J140" s="31"/>
    </row>
    <row r="141" spans="4:10" s="7" customFormat="1">
      <c r="D141" s="15"/>
      <c r="E141" s="4" t="s">
        <v>29</v>
      </c>
      <c r="F141" s="4" t="s">
        <v>39</v>
      </c>
      <c r="G141" s="12">
        <f>G142+G143+G145+G146</f>
        <v>1194.3029999999999</v>
      </c>
      <c r="H141" s="12">
        <f>H142+H143+H145+H146</f>
        <v>1748.1629999999998</v>
      </c>
      <c r="I141" s="12">
        <f>I142+I143+I145+I146</f>
        <v>1972.443</v>
      </c>
      <c r="J141" s="12">
        <f>J142+J143+J145+J146</f>
        <v>2349.623</v>
      </c>
    </row>
    <row r="142" spans="4:10" s="7" customFormat="1">
      <c r="D142" s="15"/>
      <c r="E142" s="4" t="s">
        <v>36</v>
      </c>
      <c r="F142" s="4" t="s">
        <v>39</v>
      </c>
      <c r="G142" s="16">
        <f>G134</f>
        <v>116.1</v>
      </c>
      <c r="H142" s="16">
        <f>G142</f>
        <v>116.1</v>
      </c>
      <c r="I142" s="16">
        <f>H142</f>
        <v>116.1</v>
      </c>
      <c r="J142" s="16">
        <f>I142</f>
        <v>116.1</v>
      </c>
    </row>
    <row r="143" spans="4:10" s="7" customFormat="1">
      <c r="D143" s="15"/>
      <c r="E143" s="4" t="s">
        <v>3</v>
      </c>
      <c r="F143" s="4" t="s">
        <v>39</v>
      </c>
      <c r="G143" s="16">
        <f>G127</f>
        <v>1076</v>
      </c>
      <c r="H143" s="16">
        <f t="shared" ref="G143:J146" si="15">H127</f>
        <v>1629.86</v>
      </c>
      <c r="I143" s="16">
        <f t="shared" si="15"/>
        <v>1854.14</v>
      </c>
      <c r="J143" s="16">
        <f t="shared" si="15"/>
        <v>2231.3200000000002</v>
      </c>
    </row>
    <row r="144" spans="4:10" s="7" customFormat="1" hidden="1">
      <c r="D144" s="15"/>
      <c r="E144" s="4" t="s">
        <v>11</v>
      </c>
      <c r="F144" s="4" t="s">
        <v>39</v>
      </c>
      <c r="G144" s="16">
        <f t="shared" si="15"/>
        <v>0.23899999999999999</v>
      </c>
      <c r="H144" s="16">
        <f t="shared" si="15"/>
        <v>0.23899999999999999</v>
      </c>
      <c r="I144" s="16">
        <f t="shared" si="15"/>
        <v>0.23899999999999999</v>
      </c>
      <c r="J144" s="16">
        <f t="shared" si="15"/>
        <v>0.23899999999999999</v>
      </c>
    </row>
    <row r="145" spans="4:10" s="7" customFormat="1" ht="30">
      <c r="D145" s="15"/>
      <c r="E145" s="4" t="s">
        <v>12</v>
      </c>
      <c r="F145" s="4" t="s">
        <v>39</v>
      </c>
      <c r="G145" s="16">
        <f t="shared" si="15"/>
        <v>0.75</v>
      </c>
      <c r="H145" s="16">
        <f t="shared" si="15"/>
        <v>0.75</v>
      </c>
      <c r="I145" s="16">
        <f t="shared" si="15"/>
        <v>0.75</v>
      </c>
      <c r="J145" s="16">
        <f t="shared" si="15"/>
        <v>0.75</v>
      </c>
    </row>
    <row r="146" spans="4:10" s="7" customFormat="1" ht="75">
      <c r="D146" s="15"/>
      <c r="E146" s="4" t="s">
        <v>35</v>
      </c>
      <c r="F146" s="4" t="s">
        <v>39</v>
      </c>
      <c r="G146" s="12">
        <f t="shared" si="15"/>
        <v>1.4530000000000001</v>
      </c>
      <c r="H146" s="12">
        <f t="shared" si="15"/>
        <v>1.4530000000000001</v>
      </c>
      <c r="I146" s="12">
        <f t="shared" si="15"/>
        <v>1.4530000000000001</v>
      </c>
      <c r="J146" s="12">
        <f t="shared" si="15"/>
        <v>1.4530000000000001</v>
      </c>
    </row>
    <row r="147" spans="4:10" s="7" customFormat="1">
      <c r="D147" s="15"/>
      <c r="E147" s="29" t="s">
        <v>38</v>
      </c>
      <c r="F147" s="30"/>
      <c r="G147" s="30"/>
      <c r="H147" s="30"/>
      <c r="I147" s="30"/>
      <c r="J147" s="31"/>
    </row>
    <row r="148" spans="4:10" s="7" customFormat="1">
      <c r="D148" s="15"/>
      <c r="E148" s="4" t="s">
        <v>29</v>
      </c>
      <c r="F148" s="4" t="s">
        <v>39</v>
      </c>
      <c r="G148" s="12">
        <f>G149+G150+G152+G153</f>
        <v>1194.3029999999999</v>
      </c>
      <c r="H148" s="12">
        <f>H149+H150+H152+H153</f>
        <v>1748.1629999999998</v>
      </c>
      <c r="I148" s="12">
        <f>I149+I150+I152+I153</f>
        <v>1972.443</v>
      </c>
      <c r="J148" s="12">
        <f>J149+J150+J152+J153</f>
        <v>2349.623</v>
      </c>
    </row>
    <row r="149" spans="4:10" s="7" customFormat="1">
      <c r="D149" s="15"/>
      <c r="E149" s="4" t="s">
        <v>36</v>
      </c>
      <c r="F149" s="4" t="s">
        <v>39</v>
      </c>
      <c r="G149" s="16">
        <f t="shared" ref="G149:J153" si="16">G142</f>
        <v>116.1</v>
      </c>
      <c r="H149" s="16">
        <f t="shared" si="16"/>
        <v>116.1</v>
      </c>
      <c r="I149" s="16">
        <f t="shared" si="16"/>
        <v>116.1</v>
      </c>
      <c r="J149" s="16">
        <f t="shared" si="16"/>
        <v>116.1</v>
      </c>
    </row>
    <row r="150" spans="4:10" s="7" customFormat="1">
      <c r="D150" s="15"/>
      <c r="E150" s="4" t="s">
        <v>3</v>
      </c>
      <c r="F150" s="4" t="s">
        <v>39</v>
      </c>
      <c r="G150" s="16">
        <f t="shared" si="16"/>
        <v>1076</v>
      </c>
      <c r="H150" s="16">
        <f t="shared" si="16"/>
        <v>1629.86</v>
      </c>
      <c r="I150" s="16">
        <f t="shared" si="16"/>
        <v>1854.14</v>
      </c>
      <c r="J150" s="16">
        <f t="shared" si="16"/>
        <v>2231.3200000000002</v>
      </c>
    </row>
    <row r="151" spans="4:10" s="7" customFormat="1" hidden="1">
      <c r="D151" s="15"/>
      <c r="E151" s="4" t="s">
        <v>11</v>
      </c>
      <c r="F151" s="4" t="s">
        <v>39</v>
      </c>
      <c r="G151" s="16">
        <f t="shared" si="16"/>
        <v>0.23899999999999999</v>
      </c>
      <c r="H151" s="16">
        <f t="shared" si="16"/>
        <v>0.23899999999999999</v>
      </c>
      <c r="I151" s="16">
        <f t="shared" si="16"/>
        <v>0.23899999999999999</v>
      </c>
      <c r="J151" s="16">
        <f t="shared" si="16"/>
        <v>0.23899999999999999</v>
      </c>
    </row>
    <row r="152" spans="4:10" s="7" customFormat="1" ht="30">
      <c r="D152" s="15"/>
      <c r="E152" s="4" t="s">
        <v>12</v>
      </c>
      <c r="F152" s="4" t="s">
        <v>39</v>
      </c>
      <c r="G152" s="16">
        <f t="shared" si="16"/>
        <v>0.75</v>
      </c>
      <c r="H152" s="16">
        <f t="shared" si="16"/>
        <v>0.75</v>
      </c>
      <c r="I152" s="16">
        <f t="shared" si="16"/>
        <v>0.75</v>
      </c>
      <c r="J152" s="16">
        <f t="shared" si="16"/>
        <v>0.75</v>
      </c>
    </row>
    <row r="153" spans="4:10" s="7" customFormat="1" ht="75">
      <c r="D153" s="15"/>
      <c r="E153" s="4" t="s">
        <v>35</v>
      </c>
      <c r="F153" s="4" t="s">
        <v>39</v>
      </c>
      <c r="G153" s="12">
        <f t="shared" si="16"/>
        <v>1.4530000000000001</v>
      </c>
      <c r="H153" s="12">
        <f t="shared" si="16"/>
        <v>1.4530000000000001</v>
      </c>
      <c r="I153" s="12">
        <f t="shared" si="16"/>
        <v>1.4530000000000001</v>
      </c>
      <c r="J153" s="12">
        <f t="shared" si="16"/>
        <v>1.4530000000000001</v>
      </c>
    </row>
    <row r="154" spans="4:10" s="7" customFormat="1">
      <c r="D154" s="15"/>
      <c r="E154" s="29" t="s">
        <v>37</v>
      </c>
      <c r="F154" s="30"/>
      <c r="G154" s="30"/>
      <c r="H154" s="30"/>
      <c r="I154" s="30"/>
      <c r="J154" s="31"/>
    </row>
    <row r="155" spans="4:10" s="7" customFormat="1">
      <c r="D155" s="15"/>
      <c r="E155" s="4" t="s">
        <v>29</v>
      </c>
      <c r="F155" s="4" t="s">
        <v>39</v>
      </c>
      <c r="G155" s="12">
        <f>G156+G157+G159+G160</f>
        <v>1194.3029999999999</v>
      </c>
      <c r="H155" s="12">
        <f>H156+H157+H159+H160</f>
        <v>1748.1629999999998</v>
      </c>
      <c r="I155" s="12">
        <f>I156+I157+I159+I160</f>
        <v>1972.443</v>
      </c>
      <c r="J155" s="12">
        <f>J156+J157+J159+J160</f>
        <v>2349.623</v>
      </c>
    </row>
    <row r="156" spans="4:10" s="7" customFormat="1">
      <c r="D156" s="15"/>
      <c r="E156" s="4" t="s">
        <v>36</v>
      </c>
      <c r="F156" s="4" t="s">
        <v>39</v>
      </c>
      <c r="G156" s="16">
        <f t="shared" ref="G156:J160" si="17">G149</f>
        <v>116.1</v>
      </c>
      <c r="H156" s="16">
        <f t="shared" si="17"/>
        <v>116.1</v>
      </c>
      <c r="I156" s="16">
        <f t="shared" si="17"/>
        <v>116.1</v>
      </c>
      <c r="J156" s="16">
        <f t="shared" si="17"/>
        <v>116.1</v>
      </c>
    </row>
    <row r="157" spans="4:10" s="7" customFormat="1">
      <c r="D157" s="15"/>
      <c r="E157" s="4" t="s">
        <v>3</v>
      </c>
      <c r="F157" s="4" t="s">
        <v>39</v>
      </c>
      <c r="G157" s="16">
        <f t="shared" si="17"/>
        <v>1076</v>
      </c>
      <c r="H157" s="16">
        <f t="shared" si="17"/>
        <v>1629.86</v>
      </c>
      <c r="I157" s="16">
        <f t="shared" si="17"/>
        <v>1854.14</v>
      </c>
      <c r="J157" s="16">
        <f t="shared" si="17"/>
        <v>2231.3200000000002</v>
      </c>
    </row>
    <row r="158" spans="4:10" s="7" customFormat="1" hidden="1">
      <c r="D158" s="15"/>
      <c r="E158" s="4" t="s">
        <v>11</v>
      </c>
      <c r="F158" s="4" t="s">
        <v>39</v>
      </c>
      <c r="G158" s="16">
        <f t="shared" si="17"/>
        <v>0.23899999999999999</v>
      </c>
      <c r="H158" s="16">
        <f t="shared" si="17"/>
        <v>0.23899999999999999</v>
      </c>
      <c r="I158" s="16">
        <f t="shared" si="17"/>
        <v>0.23899999999999999</v>
      </c>
      <c r="J158" s="16">
        <f t="shared" si="17"/>
        <v>0.23899999999999999</v>
      </c>
    </row>
    <row r="159" spans="4:10" s="7" customFormat="1" ht="30">
      <c r="D159" s="15"/>
      <c r="E159" s="4" t="s">
        <v>12</v>
      </c>
      <c r="F159" s="4" t="s">
        <v>39</v>
      </c>
      <c r="G159" s="16">
        <f t="shared" si="17"/>
        <v>0.75</v>
      </c>
      <c r="H159" s="16">
        <f t="shared" si="17"/>
        <v>0.75</v>
      </c>
      <c r="I159" s="16">
        <f t="shared" si="17"/>
        <v>0.75</v>
      </c>
      <c r="J159" s="16">
        <f t="shared" si="17"/>
        <v>0.75</v>
      </c>
    </row>
    <row r="160" spans="4:10" s="7" customFormat="1" ht="75">
      <c r="D160" s="15"/>
      <c r="E160" s="4" t="s">
        <v>35</v>
      </c>
      <c r="F160" s="4" t="s">
        <v>39</v>
      </c>
      <c r="G160" s="12">
        <f t="shared" si="17"/>
        <v>1.4530000000000001</v>
      </c>
      <c r="H160" s="12">
        <f t="shared" si="17"/>
        <v>1.4530000000000001</v>
      </c>
      <c r="I160" s="12">
        <f t="shared" si="17"/>
        <v>1.4530000000000001</v>
      </c>
      <c r="J160" s="12">
        <f t="shared" si="17"/>
        <v>1.4530000000000001</v>
      </c>
    </row>
    <row r="161" spans="4:10" s="7" customFormat="1">
      <c r="D161" s="2"/>
      <c r="E161" s="2"/>
      <c r="F161" s="2"/>
      <c r="G161" s="2"/>
      <c r="H161" s="2"/>
      <c r="I161" s="2"/>
      <c r="J161" s="2"/>
    </row>
    <row r="162" spans="4:10" s="7" customFormat="1">
      <c r="D162" s="2"/>
      <c r="E162" s="2"/>
      <c r="F162" s="2"/>
      <c r="G162" s="2"/>
      <c r="H162" s="2"/>
      <c r="I162" s="2"/>
      <c r="J162" s="2"/>
    </row>
    <row r="163" spans="4:10" s="7" customFormat="1" ht="18.75">
      <c r="D163" s="2"/>
      <c r="E163" s="22"/>
      <c r="F163" s="22"/>
      <c r="G163" s="22"/>
      <c r="H163" s="22"/>
      <c r="I163" s="22"/>
      <c r="J163" s="2"/>
    </row>
    <row r="164" spans="4:10" s="7" customFormat="1" ht="18.75">
      <c r="D164" s="2"/>
      <c r="E164" s="22" t="s">
        <v>45</v>
      </c>
      <c r="F164" s="22"/>
      <c r="G164" s="22"/>
      <c r="H164" s="22"/>
      <c r="I164" s="22" t="s">
        <v>44</v>
      </c>
      <c r="J164" s="2"/>
    </row>
    <row r="165" spans="4:10" s="7" customFormat="1" ht="18.75">
      <c r="D165" s="2"/>
      <c r="E165" s="22"/>
      <c r="F165" s="22"/>
      <c r="G165" s="22"/>
      <c r="H165" s="22"/>
      <c r="I165" s="22"/>
      <c r="J165" s="2"/>
    </row>
    <row r="166" spans="4:10" s="7" customFormat="1">
      <c r="D166" s="2"/>
      <c r="E166" s="2"/>
      <c r="F166" s="2"/>
      <c r="G166" s="2"/>
      <c r="H166" s="2"/>
      <c r="I166" s="2"/>
      <c r="J166" s="2"/>
    </row>
    <row r="167" spans="4:10" s="7" customFormat="1">
      <c r="D167" s="2"/>
      <c r="E167" s="2"/>
      <c r="F167" s="2"/>
      <c r="G167" s="2"/>
      <c r="H167" s="2"/>
      <c r="I167" s="2"/>
      <c r="J167" s="2"/>
    </row>
    <row r="168" spans="4:10" s="7" customFormat="1">
      <c r="D168" s="2"/>
      <c r="E168" s="2"/>
      <c r="F168" s="2"/>
      <c r="G168" s="2"/>
      <c r="H168" s="2"/>
      <c r="I168" s="2"/>
      <c r="J168" s="2"/>
    </row>
    <row r="169" spans="4:10" s="7" customFormat="1">
      <c r="D169" s="2"/>
      <c r="E169" s="2"/>
      <c r="F169" s="2"/>
      <c r="G169" s="2"/>
      <c r="H169" s="2"/>
      <c r="I169" s="2"/>
      <c r="J169" s="2"/>
    </row>
    <row r="170" spans="4:10" s="7" customFormat="1">
      <c r="D170" s="2"/>
      <c r="E170" s="2"/>
      <c r="F170" s="2"/>
      <c r="G170" s="2"/>
      <c r="H170" s="2"/>
      <c r="I170" s="2"/>
      <c r="J170" s="2"/>
    </row>
  </sheetData>
  <mergeCells count="39">
    <mergeCell ref="E102:J102"/>
    <mergeCell ref="E109:J109"/>
    <mergeCell ref="E147:J147"/>
    <mergeCell ref="E154:J154"/>
    <mergeCell ref="E116:J116"/>
    <mergeCell ref="E123:J123"/>
    <mergeCell ref="E124:J124"/>
    <mergeCell ref="E131:J131"/>
    <mergeCell ref="E139:J139"/>
    <mergeCell ref="E140:J140"/>
    <mergeCell ref="E86:J86"/>
    <mergeCell ref="E93:J93"/>
    <mergeCell ref="E101:J101"/>
    <mergeCell ref="E63:J63"/>
    <mergeCell ref="E64:J64"/>
    <mergeCell ref="E71:J71"/>
    <mergeCell ref="E78:J78"/>
    <mergeCell ref="E55:J55"/>
    <mergeCell ref="E17:J17"/>
    <mergeCell ref="E25:J25"/>
    <mergeCell ref="E26:J26"/>
    <mergeCell ref="E33:J33"/>
    <mergeCell ref="E85:J85"/>
    <mergeCell ref="E5:J5"/>
    <mergeCell ref="D6:J6"/>
    <mergeCell ref="E7:J7"/>
    <mergeCell ref="E40:J40"/>
    <mergeCell ref="E47:J47"/>
    <mergeCell ref="E48:J48"/>
    <mergeCell ref="D1:J1"/>
    <mergeCell ref="D2:D3"/>
    <mergeCell ref="E2:E3"/>
    <mergeCell ref="F2:F3"/>
    <mergeCell ref="G2:J2"/>
    <mergeCell ref="D15:D16"/>
    <mergeCell ref="E15:E16"/>
    <mergeCell ref="F15:F16"/>
    <mergeCell ref="G15:J15"/>
    <mergeCell ref="D4:J4"/>
  </mergeCells>
  <phoneticPr fontId="1" type="noConversion"/>
  <pageMargins left="0.74803149606299213" right="0.74803149606299213" top="0.19685039370078741" bottom="0.19685039370078741" header="0.51181102362204722" footer="0.51181102362204722"/>
  <pageSetup paperSize="9" scale="78" orientation="portrait" r:id="rId1"/>
  <headerFooter alignWithMargins="0"/>
  <rowBreaks count="3" manualBreakCount="3">
    <brk id="46" max="9" man="1"/>
    <brk id="84" max="9" man="1"/>
    <brk id="122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01.01.2012</vt:lpstr>
      <vt:lpstr>01.07.2012</vt:lpstr>
      <vt:lpstr>'01.01.2012'!Область_печати</vt:lpstr>
      <vt:lpstr>'01.07.2012'!Область_печати</vt:lpstr>
    </vt:vector>
  </TitlesOfParts>
  <Company>Региональная энергетическая комиссия 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2011-12-27T12:11:30Z</cp:lastPrinted>
  <dcterms:created xsi:type="dcterms:W3CDTF">2011-03-28T14:06:07Z</dcterms:created>
  <dcterms:modified xsi:type="dcterms:W3CDTF">2012-02-14T06:30:33Z</dcterms:modified>
</cp:coreProperties>
</file>