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4" i="4" s="1"/>
  <c r="E16" i="4"/>
  <c r="E15" i="4"/>
  <c r="D14" i="4"/>
  <c r="E13" i="4"/>
  <c r="E12" i="4"/>
  <c r="E11" i="4"/>
  <c r="E10" i="4"/>
  <c r="E9" i="4" s="1"/>
  <c r="D9" i="4"/>
  <c r="D7" i="4"/>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<sst xmlns="http://schemas.openxmlformats.org/spreadsheetml/2006/main" count="400" uniqueCount="191">
  <si>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</si>
  <si>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</si>
  <si>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</si>
  <si>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</si>
  <si>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</si>
  <si>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</si>
  <si>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</si>
  <si>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</si>
  <si>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</si>
  <si>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</si>
  <si>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</si>
  <si>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</si>
  <si>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</si>
  <si>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</si>
  <si>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</si>
  <si>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</si>
  <si>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</si>
  <si>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</si>
  <si>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</si>
  <si>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</si>
  <si>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</si>
  <si>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</si>
  <si>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</si>
  <si>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</si>
  <si>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</si>
  <si>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</si>
  <si>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</si>
  <si>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</si>
  <si>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</si>
  <si>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</si>
  <si>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</si>
  <si>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</si>
  <si>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</si>
  <si>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</si>
  <si>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</si>
  <si>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</si>
  <si>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</si>
  <si>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</si>
  <si>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</si>
  <si>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</si>
  <si>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</si>
  <si>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</si>
  <si>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</si>
  <si>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</si>
  <si>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</si>
  <si>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</si>
  <si>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</si>
  <si>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</si>
  <si>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</si>
  <si>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</si>
  <si>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</si>
  <si>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</si>
  <si>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</si>
  <si>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</si>
  <si>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</si>
  <si>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</si>
  <si>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</si>
  <si>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</si>
  <si>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</si>
  <si>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</si>
  <si>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</si>
  <si>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</si>
  <si>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</si>
  <si>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</si>
  <si>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</si>
  <si>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</si>
  <si>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</si>
  <si>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</si>
  <si>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</si>
  <si>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</si>
  <si>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</si>
  <si>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</si>
  <si>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</si>
  <si>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</si>
  <si>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</si>
  <si>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</si>
  <si>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</si>
  <si>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</si>
  <si>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</si>
  <si>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</si>
  <si>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</si>
  <si>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</si>
  <si>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</si>
  <si>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</si>
  <si>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</si>
  <si>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</si>
  <si>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</si>
  <si>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</si>
  <si>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</si>
  <si>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</si>
  <si>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</si>
  <si>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</si>
  <si>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</si>
  <si>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</si>
  <si>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</si>
  <si>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</si>
  <si>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</si>
  <si>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</si>
  <si>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</si>
  <si>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</si>
  <si>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</si>
  <si>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</si>
  <si>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</si>
  <si>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</si>
  <si>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</si>
  <si>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</si>
  <si>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</si>
  <si>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</si>
  <si>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</si>
  <si>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</si>
  <si>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</si>
  <si>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</si>
  <si>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</si>
  <si>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</si>
  <si>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</si>
  <si>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</si>
  <si>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</si>
  <si>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</si>
  <si>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</si>
  <si>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</si>
  <si>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</si>
  <si>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</si>
  <si>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</si>
  <si>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</si>
  <si>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</si>
  <si>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</si>
  <si>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</si>
  <si>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</si>
  <si>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</si>
  <si>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</si>
  <si>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</si>
  <si>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</si>
  <si>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</si>
  <si>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</si>
  <si>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</si>
  <si>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</si>
  <si>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</si>
  <si>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</si>
  <si>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</si>
  <si>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</si>
  <si>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</si>
  <si>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</si>
  <si>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</si>
  <si>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</si>
  <si>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</si>
  <si>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</si>
  <si>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</si>
  <si>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</si>
  <si>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</si>
  <si>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</si>
  <si>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</si>
  <si>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</si>
  <si>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</si>
  <si>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</si>
  <si>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</si>
  <si>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</si>
  <si>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</si>
  <si>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</si>
  <si>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</si>
  <si>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</si>
  <si>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</si>
  <si>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</si>
  <si>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</si>
  <si>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</si>
  <si>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</si>
  <si>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</si>
  <si>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</si>
  <si>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</si>
  <si>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</si>
  <si>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</si>
  <si>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</si>
  <si>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</si>
  <si>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</si>
  <si>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</si>
  <si>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</si>
  <si>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</si>
  <si>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Ярославская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</si>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</sst>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3">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2" fontId="14" fillId="0" borderId="0" xfId="4" applyNumberFormat="1" applyFont="1" applyBorder="1" applyAlignment="1">
      <alignment horizontal="center" vertical="top"/>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D9" sqref="D9:F105"/>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5" t="s">
        <v>19</v>
      </c>
      <c r="B5" s="116"/>
      <c r="C5" s="116"/>
      <c r="D5" s="116"/>
      <c r="E5" s="116"/>
      <c r="F5" s="116"/>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500841.12159</v>
      </c>
      <c r="E9" s="76">
        <v>516854.51127493317</v>
      </c>
      <c r="F9" s="77">
        <v>502416.83783999999</v>
      </c>
    </row>
    <row r="10" spans="1:6" x14ac:dyDescent="0.25">
      <c r="A10" s="18"/>
      <c r="B10" s="19" t="s">
        <v>28</v>
      </c>
      <c r="C10" s="20"/>
      <c r="D10" s="78"/>
      <c r="E10" s="79"/>
      <c r="F10" s="80"/>
    </row>
    <row r="11" spans="1:6" s="17" customFormat="1" ht="31.5" x14ac:dyDescent="0.25">
      <c r="A11" s="21" t="s">
        <v>29</v>
      </c>
      <c r="B11" s="22" t="s">
        <v>30</v>
      </c>
      <c r="C11" s="23" t="s">
        <v>31</v>
      </c>
      <c r="D11" s="81">
        <v>4875.2515900000008</v>
      </c>
      <c r="E11" s="82">
        <v>5098.8369999999995</v>
      </c>
      <c r="F11" s="83">
        <v>4883.5973400000003</v>
      </c>
    </row>
    <row r="12" spans="1:6" x14ac:dyDescent="0.25">
      <c r="A12" s="18" t="s">
        <v>32</v>
      </c>
      <c r="B12" s="24" t="s">
        <v>33</v>
      </c>
      <c r="C12" s="20" t="s">
        <v>31</v>
      </c>
      <c r="D12" s="78">
        <v>4875.2515900000008</v>
      </c>
      <c r="E12" s="79">
        <v>5098.8369999999995</v>
      </c>
      <c r="F12" s="80">
        <v>4883.5973400000003</v>
      </c>
    </row>
    <row r="13" spans="1:6" x14ac:dyDescent="0.25">
      <c r="A13" s="18"/>
      <c r="B13" s="25" t="s">
        <v>34</v>
      </c>
      <c r="C13" s="20" t="s">
        <v>31</v>
      </c>
      <c r="D13" s="78">
        <v>2520.8468700000003</v>
      </c>
      <c r="E13" s="79">
        <v>2538.7979999999998</v>
      </c>
      <c r="F13" s="80">
        <v>2525.2468699999999</v>
      </c>
    </row>
    <row r="14" spans="1:6" x14ac:dyDescent="0.25">
      <c r="A14" s="18"/>
      <c r="B14" s="25" t="s">
        <v>35</v>
      </c>
      <c r="C14" s="20" t="s">
        <v>31</v>
      </c>
      <c r="D14" s="78">
        <v>2354.4047200000005</v>
      </c>
      <c r="E14" s="79">
        <v>2560.0390000000002</v>
      </c>
      <c r="F14" s="80">
        <v>2358.3504700000003</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819.22352000000001</v>
      </c>
      <c r="E19" s="79">
        <v>1029.4090000000001</v>
      </c>
      <c r="F19" s="80">
        <v>819.22352000000001</v>
      </c>
    </row>
    <row r="20" spans="1:6" x14ac:dyDescent="0.25">
      <c r="A20" s="18" t="s">
        <v>40</v>
      </c>
      <c r="B20" s="24" t="s">
        <v>33</v>
      </c>
      <c r="C20" s="20" t="s">
        <v>31</v>
      </c>
      <c r="D20" s="78">
        <v>819.22352000000001</v>
      </c>
      <c r="E20" s="79">
        <v>1029.4090000000001</v>
      </c>
      <c r="F20" s="80">
        <v>819.22352000000001</v>
      </c>
    </row>
    <row r="21" spans="1:6" x14ac:dyDescent="0.25">
      <c r="A21" s="18"/>
      <c r="B21" s="25" t="s">
        <v>34</v>
      </c>
      <c r="C21" s="20" t="s">
        <v>31</v>
      </c>
      <c r="D21" s="78">
        <v>416.10729000000009</v>
      </c>
      <c r="E21" s="79">
        <v>548.00400000000002</v>
      </c>
      <c r="F21" s="80">
        <v>416.10729000000009</v>
      </c>
    </row>
    <row r="22" spans="1:6" x14ac:dyDescent="0.25">
      <c r="A22" s="18"/>
      <c r="B22" s="25" t="s">
        <v>35</v>
      </c>
      <c r="C22" s="20" t="s">
        <v>31</v>
      </c>
      <c r="D22" s="78">
        <v>403.11622999999997</v>
      </c>
      <c r="E22" s="79">
        <v>481.40499999999997</v>
      </c>
      <c r="F22" s="80">
        <v>403.11622999999997</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23.448430000000002</v>
      </c>
      <c r="E26" s="79">
        <v>15.122999999999999</v>
      </c>
      <c r="F26" s="80">
        <v>23.448430000000002</v>
      </c>
    </row>
    <row r="27" spans="1:6" x14ac:dyDescent="0.25">
      <c r="A27" s="18" t="s">
        <v>44</v>
      </c>
      <c r="B27" s="24" t="s">
        <v>33</v>
      </c>
      <c r="C27" s="20" t="s">
        <v>31</v>
      </c>
      <c r="D27" s="78">
        <v>23.448430000000002</v>
      </c>
      <c r="E27" s="79">
        <v>15.122999999999999</v>
      </c>
      <c r="F27" s="80">
        <v>23.448430000000002</v>
      </c>
    </row>
    <row r="28" spans="1:6" x14ac:dyDescent="0.25">
      <c r="A28" s="18"/>
      <c r="B28" s="25" t="s">
        <v>34</v>
      </c>
      <c r="C28" s="20" t="s">
        <v>31</v>
      </c>
      <c r="D28" s="78">
        <v>15.14512</v>
      </c>
      <c r="E28" s="79">
        <v>6.7149999999999999</v>
      </c>
      <c r="F28" s="80">
        <v>15.14512</v>
      </c>
    </row>
    <row r="29" spans="1:6" x14ac:dyDescent="0.25">
      <c r="A29" s="18"/>
      <c r="B29" s="25" t="s">
        <v>35</v>
      </c>
      <c r="C29" s="20" t="s">
        <v>31</v>
      </c>
      <c r="D29" s="78">
        <v>8.3033100000000015</v>
      </c>
      <c r="E29" s="79">
        <v>8.4079999999999995</v>
      </c>
      <c r="F29" s="80">
        <v>8.3033100000000015</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2475.7856400000001</v>
      </c>
      <c r="E47" s="79">
        <v>2860.6769999999997</v>
      </c>
      <c r="F47" s="80">
        <v>2475.7856400000001</v>
      </c>
    </row>
    <row r="48" spans="1:6" s="26" customFormat="1" x14ac:dyDescent="0.25">
      <c r="A48" s="18" t="s">
        <v>56</v>
      </c>
      <c r="B48" s="24" t="s">
        <v>33</v>
      </c>
      <c r="C48" s="20" t="s">
        <v>31</v>
      </c>
      <c r="D48" s="78">
        <v>2475.7856400000001</v>
      </c>
      <c r="E48" s="79">
        <v>2860.6769999999997</v>
      </c>
      <c r="F48" s="80">
        <v>2475.7856400000001</v>
      </c>
    </row>
    <row r="49" spans="1:6" s="26" customFormat="1" x14ac:dyDescent="0.25">
      <c r="A49" s="18"/>
      <c r="B49" s="25" t="s">
        <v>34</v>
      </c>
      <c r="C49" s="20" t="s">
        <v>31</v>
      </c>
      <c r="D49" s="78">
        <v>1235.4844600000001</v>
      </c>
      <c r="E49" s="79">
        <v>1336.0429999999999</v>
      </c>
      <c r="F49" s="80">
        <v>1235.4844600000001</v>
      </c>
    </row>
    <row r="50" spans="1:6" x14ac:dyDescent="0.25">
      <c r="A50" s="18"/>
      <c r="B50" s="25" t="s">
        <v>35</v>
      </c>
      <c r="C50" s="20" t="s">
        <v>31</v>
      </c>
      <c r="D50" s="78">
        <v>1240.3011800000002</v>
      </c>
      <c r="E50" s="79">
        <v>1524.634</v>
      </c>
      <c r="F50" s="80">
        <v>1240.3011800000002</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1556.7939999999999</v>
      </c>
      <c r="E54" s="79">
        <v>1193.6279999999999</v>
      </c>
      <c r="F54" s="80">
        <v>1565.13975</v>
      </c>
    </row>
    <row r="55" spans="1:6" x14ac:dyDescent="0.25">
      <c r="A55" s="18" t="s">
        <v>60</v>
      </c>
      <c r="B55" s="24" t="s">
        <v>33</v>
      </c>
      <c r="C55" s="20" t="s">
        <v>31</v>
      </c>
      <c r="D55" s="78">
        <v>1556.7939999999999</v>
      </c>
      <c r="E55" s="79">
        <v>1193.6279999999999</v>
      </c>
      <c r="F55" s="80">
        <v>1565.13975</v>
      </c>
    </row>
    <row r="56" spans="1:6" x14ac:dyDescent="0.25">
      <c r="A56" s="18"/>
      <c r="B56" s="25" t="s">
        <v>34</v>
      </c>
      <c r="C56" s="20" t="s">
        <v>31</v>
      </c>
      <c r="D56" s="78">
        <v>854.11</v>
      </c>
      <c r="E56" s="79">
        <v>648.03599999999994</v>
      </c>
      <c r="F56" s="80">
        <v>858.51</v>
      </c>
    </row>
    <row r="57" spans="1:6" x14ac:dyDescent="0.25">
      <c r="A57" s="18"/>
      <c r="B57" s="25" t="s">
        <v>35</v>
      </c>
      <c r="C57" s="20" t="s">
        <v>31</v>
      </c>
      <c r="D57" s="78">
        <v>702.68399999999997</v>
      </c>
      <c r="E57" s="79">
        <v>545.59199999999998</v>
      </c>
      <c r="F57" s="80">
        <v>706.62975000000006</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473910.64600000001</v>
      </c>
      <c r="E61" s="82">
        <v>489366.5742749332</v>
      </c>
      <c r="F61" s="83">
        <v>474318.98590000003</v>
      </c>
    </row>
    <row r="62" spans="1:6" x14ac:dyDescent="0.25">
      <c r="A62" s="18"/>
      <c r="B62" s="19" t="s">
        <v>64</v>
      </c>
      <c r="C62" s="20" t="s">
        <v>31</v>
      </c>
      <c r="D62" s="78">
        <v>18671.798000000003</v>
      </c>
      <c r="E62" s="79">
        <v>15344.191000000001</v>
      </c>
      <c r="F62" s="80">
        <v>18671.797999999999</v>
      </c>
    </row>
    <row r="63" spans="1:6" x14ac:dyDescent="0.25">
      <c r="A63" s="18"/>
      <c r="B63" s="25" t="s">
        <v>34</v>
      </c>
      <c r="C63" s="20" t="s">
        <v>31</v>
      </c>
      <c r="D63" s="78">
        <v>9877.6020000000008</v>
      </c>
      <c r="E63" s="79">
        <v>7875.4070000000002</v>
      </c>
      <c r="F63" s="80">
        <v>9877.601999999999</v>
      </c>
    </row>
    <row r="64" spans="1:6" x14ac:dyDescent="0.25">
      <c r="A64" s="18"/>
      <c r="B64" s="25" t="s">
        <v>35</v>
      </c>
      <c r="C64" s="20" t="s">
        <v>31</v>
      </c>
      <c r="D64" s="78">
        <v>8794.1959999999999</v>
      </c>
      <c r="E64" s="79">
        <v>7468.7840000000006</v>
      </c>
      <c r="F64" s="80">
        <v>8794.1959999999999</v>
      </c>
    </row>
    <row r="65" spans="1:6" x14ac:dyDescent="0.25">
      <c r="A65" s="18"/>
      <c r="B65" s="19" t="s">
        <v>65</v>
      </c>
      <c r="C65" s="20" t="s">
        <v>31</v>
      </c>
      <c r="D65" s="78">
        <v>28477.9</v>
      </c>
      <c r="E65" s="79">
        <v>23344.401999999998</v>
      </c>
      <c r="F65" s="80">
        <v>28477.9</v>
      </c>
    </row>
    <row r="66" spans="1:6" x14ac:dyDescent="0.25">
      <c r="A66" s="18"/>
      <c r="B66" s="25" t="s">
        <v>34</v>
      </c>
      <c r="C66" s="20" t="s">
        <v>31</v>
      </c>
      <c r="D66" s="78">
        <v>13963.261</v>
      </c>
      <c r="E66" s="79">
        <v>11999.284</v>
      </c>
      <c r="F66" s="80">
        <v>13963.261000000002</v>
      </c>
    </row>
    <row r="67" spans="1:6" x14ac:dyDescent="0.25">
      <c r="A67" s="18"/>
      <c r="B67" s="25" t="s">
        <v>35</v>
      </c>
      <c r="C67" s="20" t="s">
        <v>31</v>
      </c>
      <c r="D67" s="78">
        <v>14514.638999999999</v>
      </c>
      <c r="E67" s="79">
        <v>11345.117999999999</v>
      </c>
      <c r="F67" s="80">
        <v>14514.638999999999</v>
      </c>
    </row>
    <row r="68" spans="1:6" x14ac:dyDescent="0.25">
      <c r="A68" s="18"/>
      <c r="B68" s="19" t="s">
        <v>66</v>
      </c>
      <c r="C68" s="20" t="s">
        <v>31</v>
      </c>
      <c r="D68" s="78">
        <v>26306.709000000003</v>
      </c>
      <c r="E68" s="79">
        <v>27877.326000000001</v>
      </c>
      <c r="F68" s="80">
        <v>26526.372000000003</v>
      </c>
    </row>
    <row r="69" spans="1:6" x14ac:dyDescent="0.25">
      <c r="A69" s="18"/>
      <c r="B69" s="25" t="s">
        <v>34</v>
      </c>
      <c r="C69" s="20" t="s">
        <v>31</v>
      </c>
      <c r="D69" s="78">
        <v>13369.789000000001</v>
      </c>
      <c r="E69" s="79">
        <v>14353.653</v>
      </c>
      <c r="F69" s="80">
        <v>13481.348</v>
      </c>
    </row>
    <row r="70" spans="1:6" x14ac:dyDescent="0.25">
      <c r="A70" s="18"/>
      <c r="B70" s="25" t="s">
        <v>35</v>
      </c>
      <c r="C70" s="20" t="s">
        <v>31</v>
      </c>
      <c r="D70" s="78">
        <v>12936.92</v>
      </c>
      <c r="E70" s="79">
        <v>13523.673000000001</v>
      </c>
      <c r="F70" s="80">
        <v>13045.024000000001</v>
      </c>
    </row>
    <row r="71" spans="1:6" x14ac:dyDescent="0.25">
      <c r="A71" s="18"/>
      <c r="B71" s="19" t="s">
        <v>67</v>
      </c>
      <c r="C71" s="20" t="s">
        <v>31</v>
      </c>
      <c r="D71" s="78">
        <v>400454.239</v>
      </c>
      <c r="E71" s="79">
        <v>422800.6552749332</v>
      </c>
      <c r="F71" s="80">
        <v>400642.91590000002</v>
      </c>
    </row>
    <row r="72" spans="1:6" x14ac:dyDescent="0.25">
      <c r="A72" s="18"/>
      <c r="B72" s="25" t="s">
        <v>34</v>
      </c>
      <c r="C72" s="20" t="s">
        <v>31</v>
      </c>
      <c r="D72" s="78">
        <v>201061.01500000001</v>
      </c>
      <c r="E72" s="79">
        <v>212805.47806082369</v>
      </c>
      <c r="F72" s="80">
        <v>201229.5189</v>
      </c>
    </row>
    <row r="73" spans="1:6" x14ac:dyDescent="0.25">
      <c r="A73" s="18"/>
      <c r="B73" s="25" t="s">
        <v>35</v>
      </c>
      <c r="C73" s="20" t="s">
        <v>31</v>
      </c>
      <c r="D73" s="78">
        <v>199393.22399999999</v>
      </c>
      <c r="E73" s="79">
        <v>209995.17721410948</v>
      </c>
      <c r="F73" s="80">
        <v>199413.397</v>
      </c>
    </row>
    <row r="74" spans="1:6" s="17" customFormat="1" ht="47.25" x14ac:dyDescent="0.25">
      <c r="A74" s="21" t="s">
        <v>68</v>
      </c>
      <c r="B74" s="22" t="s">
        <v>69</v>
      </c>
      <c r="C74" s="23" t="s">
        <v>31</v>
      </c>
      <c r="D74" s="81">
        <v>22055.224000000002</v>
      </c>
      <c r="E74" s="82">
        <v>22389.1</v>
      </c>
      <c r="F74" s="83">
        <v>23214.2546</v>
      </c>
    </row>
    <row r="75" spans="1:6" x14ac:dyDescent="0.25">
      <c r="A75" s="18"/>
      <c r="B75" s="24" t="s">
        <v>70</v>
      </c>
      <c r="C75" s="20" t="s">
        <v>31</v>
      </c>
      <c r="D75" s="78">
        <v>10571.787</v>
      </c>
      <c r="E75" s="79">
        <v>10833.5</v>
      </c>
      <c r="F75" s="80">
        <v>11229.891600000001</v>
      </c>
    </row>
    <row r="76" spans="1:6" ht="16.5" thickBot="1" x14ac:dyDescent="0.3">
      <c r="A76" s="27"/>
      <c r="B76" s="28" t="s">
        <v>71</v>
      </c>
      <c r="C76" s="29" t="s">
        <v>31</v>
      </c>
      <c r="D76" s="84">
        <v>11483.437</v>
      </c>
      <c r="E76" s="85">
        <v>11555.6</v>
      </c>
      <c r="F76" s="86">
        <v>11984.363000000001</v>
      </c>
    </row>
    <row r="77" spans="1:6" s="17" customFormat="1" x14ac:dyDescent="0.25">
      <c r="A77" s="14" t="s">
        <v>72</v>
      </c>
      <c r="B77" s="15" t="s">
        <v>73</v>
      </c>
      <c r="C77" s="16"/>
      <c r="D77" s="90">
        <v>2.8290000000000002</v>
      </c>
      <c r="E77" s="91">
        <v>2.8290000000000002</v>
      </c>
      <c r="F77" s="92">
        <v>2.8290000000000002</v>
      </c>
    </row>
    <row r="78" spans="1:6" x14ac:dyDescent="0.25">
      <c r="A78" s="18"/>
      <c r="B78" s="19" t="s">
        <v>28</v>
      </c>
      <c r="C78" s="20"/>
      <c r="D78" s="93"/>
      <c r="E78" s="94"/>
      <c r="F78" s="95"/>
    </row>
    <row r="79" spans="1:6" ht="31.5" x14ac:dyDescent="0.25">
      <c r="A79" s="21" t="s">
        <v>74</v>
      </c>
      <c r="B79" s="22" t="s">
        <v>75</v>
      </c>
      <c r="C79" s="23" t="s">
        <v>76</v>
      </c>
      <c r="D79" s="96">
        <v>2.6059999999999999</v>
      </c>
      <c r="E79" s="97">
        <v>2.6059999999999999</v>
      </c>
      <c r="F79" s="98">
        <v>2.6059999999999999</v>
      </c>
    </row>
    <row r="80" spans="1:6" ht="63" x14ac:dyDescent="0.25">
      <c r="A80" s="21" t="s">
        <v>77</v>
      </c>
      <c r="B80" s="22" t="s">
        <v>78</v>
      </c>
      <c r="C80" s="23" t="s">
        <v>76</v>
      </c>
      <c r="D80" s="96">
        <v>0.22000000000000003</v>
      </c>
      <c r="E80" s="97">
        <v>0.22000000000000003</v>
      </c>
      <c r="F80" s="98">
        <v>0.22000000000000003</v>
      </c>
    </row>
    <row r="81" spans="1:6" x14ac:dyDescent="0.25">
      <c r="A81" s="18"/>
      <c r="B81" s="24" t="s">
        <v>64</v>
      </c>
      <c r="C81" s="20" t="s">
        <v>76</v>
      </c>
      <c r="D81" s="93">
        <v>0.20200000000000001</v>
      </c>
      <c r="E81" s="94">
        <v>0.20200000000000001</v>
      </c>
      <c r="F81" s="95">
        <v>0.20200000000000001</v>
      </c>
    </row>
    <row r="82" spans="1:6" x14ac:dyDescent="0.25">
      <c r="A82" s="18"/>
      <c r="B82" s="24" t="s">
        <v>65</v>
      </c>
      <c r="C82" s="20" t="s">
        <v>76</v>
      </c>
      <c r="D82" s="93">
        <v>1.2E-2</v>
      </c>
      <c r="E82" s="94">
        <v>1.2E-2</v>
      </c>
      <c r="F82" s="95">
        <v>1.2E-2</v>
      </c>
    </row>
    <row r="83" spans="1:6" x14ac:dyDescent="0.25">
      <c r="A83" s="18"/>
      <c r="B83" s="24" t="s">
        <v>66</v>
      </c>
      <c r="C83" s="20" t="s">
        <v>76</v>
      </c>
      <c r="D83" s="93">
        <v>5.0000000000000001E-3</v>
      </c>
      <c r="E83" s="94">
        <v>5.0000000000000001E-3</v>
      </c>
      <c r="F83" s="95">
        <v>5.0000000000000001E-3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3.0000000000000001E-3</v>
      </c>
      <c r="E85" s="100">
        <v>3.0000000000000001E-3</v>
      </c>
      <c r="F85" s="101">
        <v>3.0000000000000001E-3</v>
      </c>
    </row>
    <row r="86" spans="1:6" s="17" customFormat="1" ht="31.5" x14ac:dyDescent="0.25">
      <c r="A86" s="14" t="s">
        <v>81</v>
      </c>
      <c r="B86" s="15" t="s">
        <v>82</v>
      </c>
      <c r="C86" s="16"/>
      <c r="D86" s="75">
        <v>6511</v>
      </c>
      <c r="E86" s="76">
        <v>6511</v>
      </c>
      <c r="F86" s="77">
        <v>6511</v>
      </c>
    </row>
    <row r="87" spans="1:6" x14ac:dyDescent="0.25">
      <c r="A87" s="18"/>
      <c r="B87" s="19" t="s">
        <v>28</v>
      </c>
      <c r="C87" s="20"/>
      <c r="D87" s="78"/>
      <c r="E87" s="79"/>
      <c r="F87" s="80"/>
    </row>
    <row r="88" spans="1:6" ht="31.5" x14ac:dyDescent="0.25">
      <c r="A88" s="21" t="s">
        <v>83</v>
      </c>
      <c r="B88" s="22" t="s">
        <v>84</v>
      </c>
      <c r="C88" s="23" t="s">
        <v>85</v>
      </c>
      <c r="D88" s="81">
        <v>2638</v>
      </c>
      <c r="E88" s="82">
        <v>2638</v>
      </c>
      <c r="F88" s="83">
        <v>2638</v>
      </c>
    </row>
    <row r="89" spans="1:6" ht="63" x14ac:dyDescent="0.25">
      <c r="A89" s="21" t="s">
        <v>86</v>
      </c>
      <c r="B89" s="22" t="s">
        <v>87</v>
      </c>
      <c r="C89" s="23" t="s">
        <v>85</v>
      </c>
      <c r="D89" s="81">
        <v>3873</v>
      </c>
      <c r="E89" s="82">
        <v>3873</v>
      </c>
      <c r="F89" s="83">
        <v>3873</v>
      </c>
    </row>
    <row r="90" spans="1:6" x14ac:dyDescent="0.25">
      <c r="A90" s="18"/>
      <c r="B90" s="24" t="s">
        <v>64</v>
      </c>
      <c r="C90" s="20" t="s">
        <v>85</v>
      </c>
      <c r="D90" s="78">
        <v>1512</v>
      </c>
      <c r="E90" s="79">
        <v>1512</v>
      </c>
      <c r="F90" s="80">
        <v>1512</v>
      </c>
    </row>
    <row r="91" spans="1:6" x14ac:dyDescent="0.25">
      <c r="A91" s="18"/>
      <c r="B91" s="24" t="s">
        <v>65</v>
      </c>
      <c r="C91" s="20" t="s">
        <v>85</v>
      </c>
      <c r="D91" s="78">
        <v>202</v>
      </c>
      <c r="E91" s="79">
        <v>202</v>
      </c>
      <c r="F91" s="80">
        <v>202</v>
      </c>
    </row>
    <row r="92" spans="1:6" x14ac:dyDescent="0.25">
      <c r="A92" s="18"/>
      <c r="B92" s="24" t="s">
        <v>66</v>
      </c>
      <c r="C92" s="20" t="s">
        <v>85</v>
      </c>
      <c r="D92" s="78">
        <v>400</v>
      </c>
      <c r="E92" s="79">
        <v>400</v>
      </c>
      <c r="F92" s="80">
        <v>400</v>
      </c>
    </row>
    <row r="93" spans="1:6" ht="16.5" thickBot="1" x14ac:dyDescent="0.3">
      <c r="A93" s="27"/>
      <c r="B93" s="28" t="s">
        <v>67</v>
      </c>
      <c r="C93" s="29" t="s">
        <v>85</v>
      </c>
      <c r="D93" s="84">
        <v>1759</v>
      </c>
      <c r="E93" s="85">
        <v>1759</v>
      </c>
      <c r="F93" s="86">
        <v>1759</v>
      </c>
    </row>
    <row r="94" spans="1:6" ht="16.5" thickBot="1" x14ac:dyDescent="0.3">
      <c r="A94" s="33" t="s">
        <v>88</v>
      </c>
      <c r="B94" s="34" t="s">
        <v>89</v>
      </c>
      <c r="C94" s="35" t="s">
        <v>85</v>
      </c>
      <c r="D94" s="87">
        <v>6511</v>
      </c>
      <c r="E94" s="88">
        <v>6511</v>
      </c>
      <c r="F94" s="89">
        <v>6511</v>
      </c>
    </row>
    <row r="95" spans="1:6" ht="31.5" x14ac:dyDescent="0.25">
      <c r="A95" s="36" t="s">
        <v>90</v>
      </c>
      <c r="B95" s="37" t="s">
        <v>91</v>
      </c>
      <c r="C95" s="38" t="s">
        <v>92</v>
      </c>
      <c r="D95" s="69">
        <v>32412.254627995801</v>
      </c>
      <c r="E95" s="70">
        <v>27093.45</v>
      </c>
      <c r="F95" s="71">
        <v>124566.3947940181</v>
      </c>
    </row>
    <row r="96" spans="1:6" ht="31.5" x14ac:dyDescent="0.25">
      <c r="A96" s="18" t="s">
        <v>93</v>
      </c>
      <c r="B96" s="19" t="s">
        <v>94</v>
      </c>
      <c r="C96" s="20"/>
      <c r="D96" s="72"/>
      <c r="E96" s="73"/>
      <c r="F96" s="74"/>
    </row>
    <row r="97" spans="1:6" x14ac:dyDescent="0.25">
      <c r="A97" s="18" t="s">
        <v>95</v>
      </c>
      <c r="B97" s="19" t="s">
        <v>96</v>
      </c>
      <c r="C97" s="20" t="s">
        <v>97</v>
      </c>
      <c r="D97" s="63">
        <v>29.427223984946419</v>
      </c>
      <c r="E97" s="64">
        <v>27.896974897621813</v>
      </c>
      <c r="F97" s="65">
        <v>29.427223984946419</v>
      </c>
    </row>
    <row r="98" spans="1:6" ht="47.25" x14ac:dyDescent="0.25">
      <c r="A98" s="18" t="s">
        <v>98</v>
      </c>
      <c r="B98" s="19" t="s">
        <v>99</v>
      </c>
      <c r="C98" s="20" t="s">
        <v>100</v>
      </c>
      <c r="D98" s="63">
        <v>24.041584531136472</v>
      </c>
      <c r="E98" s="64">
        <v>41.19530000000001</v>
      </c>
      <c r="F98" s="65">
        <v>86.306175488303012</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14755.824651271778</v>
      </c>
      <c r="E100" s="64">
        <v>0</v>
      </c>
      <c r="F100" s="65">
        <v>23857.801405475955</v>
      </c>
    </row>
    <row r="101" spans="1:6" ht="31.5" x14ac:dyDescent="0.25">
      <c r="A101" s="18" t="s">
        <v>105</v>
      </c>
      <c r="B101" s="19" t="s">
        <v>106</v>
      </c>
      <c r="C101" s="20" t="s">
        <v>92</v>
      </c>
      <c r="D101" s="63">
        <v>121.97489289965866</v>
      </c>
      <c r="E101" s="64">
        <v>114.916</v>
      </c>
      <c r="F101" s="65">
        <v>28629.361686571145</v>
      </c>
    </row>
    <row r="102" spans="1:6" ht="31.5" x14ac:dyDescent="0.25">
      <c r="A102" s="18" t="s">
        <v>107</v>
      </c>
      <c r="B102" s="19" t="s">
        <v>108</v>
      </c>
      <c r="C102" s="20" t="s">
        <v>92</v>
      </c>
      <c r="D102" s="63">
        <v>155.8615397049991</v>
      </c>
      <c r="E102" s="64">
        <v>172.42500000000001</v>
      </c>
      <c r="F102" s="65">
        <v>9059.3741668376806</v>
      </c>
    </row>
    <row r="103" spans="1:6" ht="31.5" x14ac:dyDescent="0.25">
      <c r="A103" s="18" t="s">
        <v>109</v>
      </c>
      <c r="B103" s="19" t="s">
        <v>110</v>
      </c>
      <c r="C103" s="20" t="s">
        <v>92</v>
      </c>
      <c r="D103" s="63">
        <v>194.82692463124889</v>
      </c>
      <c r="E103" s="64">
        <v>215.53100000000001</v>
      </c>
      <c r="F103" s="65">
        <v>11324.217708547101</v>
      </c>
    </row>
    <row r="104" spans="1:6" ht="31.5" x14ac:dyDescent="0.25">
      <c r="A104" s="18" t="s">
        <v>111</v>
      </c>
      <c r="B104" s="19" t="s">
        <v>112</v>
      </c>
      <c r="C104" s="20" t="s">
        <v>113</v>
      </c>
      <c r="D104" s="63">
        <v>0.60109031866906548</v>
      </c>
      <c r="E104" s="64">
        <v>0.79550961579274693</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H23" sqref="H23"/>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7" t="s">
        <v>118</v>
      </c>
      <c r="H1" s="117"/>
      <c r="I1" s="117"/>
    </row>
    <row r="5" spans="1:9" ht="16.5" x14ac:dyDescent="0.25">
      <c r="A5" s="118" t="s">
        <v>119</v>
      </c>
      <c r="B5" s="118"/>
      <c r="C5" s="118"/>
      <c r="D5" s="118"/>
      <c r="E5" s="118"/>
      <c r="F5" s="118"/>
      <c r="G5" s="118"/>
      <c r="H5" s="118"/>
      <c r="I5" s="118"/>
    </row>
    <row r="6" spans="1:9" x14ac:dyDescent="0.25">
      <c r="C6" s="42" t="s">
        <v>176</v>
      </c>
    </row>
    <row r="8" spans="1:9" s="43" customFormat="1" ht="42" customHeight="1" x14ac:dyDescent="0.25">
      <c r="A8" s="119" t="s">
        <v>20</v>
      </c>
      <c r="B8" s="120" t="s">
        <v>21</v>
      </c>
      <c r="C8" s="120" t="s">
        <v>120</v>
      </c>
      <c r="D8" s="120" t="s">
        <v>121</v>
      </c>
      <c r="E8" s="120"/>
      <c r="F8" s="120" t="s">
        <v>122</v>
      </c>
      <c r="G8" s="120"/>
      <c r="H8" s="120" t="s">
        <v>123</v>
      </c>
      <c r="I8" s="121"/>
    </row>
    <row r="9" spans="1:9" s="46" customFormat="1" ht="30" x14ac:dyDescent="0.25">
      <c r="A9" s="119"/>
      <c r="B9" s="120"/>
      <c r="C9" s="120"/>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51.32</v>
      </c>
      <c r="E21" s="52">
        <v>60.43</v>
      </c>
      <c r="F21" s="52">
        <v>60.43</v>
      </c>
      <c r="G21" s="52">
        <v>43.97</v>
      </c>
      <c r="H21" s="56">
        <v>43.97</v>
      </c>
      <c r="I21" s="56">
        <v>375.11039390453095</v>
      </c>
    </row>
    <row r="22" spans="1:10" s="46" customFormat="1" ht="60" x14ac:dyDescent="0.25">
      <c r="A22" s="50" t="s">
        <v>86</v>
      </c>
      <c r="B22" s="51" t="s">
        <v>140</v>
      </c>
      <c r="C22" s="50" t="s">
        <v>131</v>
      </c>
      <c r="D22" s="52">
        <v>15.209999999999999</v>
      </c>
      <c r="E22" s="102">
        <v>1</v>
      </c>
      <c r="F22" s="102">
        <v>1</v>
      </c>
      <c r="G22" s="102">
        <v>1</v>
      </c>
      <c r="H22" s="56">
        <v>1</v>
      </c>
      <c r="I22" s="56">
        <v>488.51831828036251</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14.72</v>
      </c>
      <c r="E24" s="56">
        <v>14.42</v>
      </c>
      <c r="F24" s="56">
        <v>14.42</v>
      </c>
      <c r="G24" s="56">
        <v>14.57</v>
      </c>
      <c r="H24" s="56">
        <v>14.57</v>
      </c>
      <c r="I24" s="56">
        <v>14.51337619383774</v>
      </c>
      <c r="J24" s="57"/>
    </row>
    <row r="25" spans="1:10" s="46" customFormat="1" ht="15" x14ac:dyDescent="0.25">
      <c r="A25" s="50"/>
      <c r="B25" s="51" t="s">
        <v>65</v>
      </c>
      <c r="C25" s="50" t="s">
        <v>113</v>
      </c>
      <c r="D25" s="56">
        <v>13.53</v>
      </c>
      <c r="E25" s="56">
        <v>13.25</v>
      </c>
      <c r="F25" s="56">
        <v>13.25</v>
      </c>
      <c r="G25" s="56">
        <v>13.39</v>
      </c>
      <c r="H25" s="56">
        <v>13.390000000000002</v>
      </c>
      <c r="I25" s="56">
        <v>13.339303337050337</v>
      </c>
      <c r="J25" s="57"/>
    </row>
    <row r="26" spans="1:10" s="46" customFormat="1" ht="15" x14ac:dyDescent="0.25">
      <c r="A26" s="50"/>
      <c r="B26" s="51" t="s">
        <v>66</v>
      </c>
      <c r="C26" s="50" t="s">
        <v>113</v>
      </c>
      <c r="D26" s="56">
        <v>9.2200000000000006</v>
      </c>
      <c r="E26" s="56">
        <v>9.0299999999999994</v>
      </c>
      <c r="F26" s="56">
        <v>9.0299999999999994</v>
      </c>
      <c r="G26" s="56">
        <v>9.1199999999999992</v>
      </c>
      <c r="H26" s="56">
        <v>9.1199999999999992</v>
      </c>
      <c r="I26" s="56">
        <v>9.0866355300549309</v>
      </c>
      <c r="J26" s="57"/>
    </row>
    <row r="27" spans="1:10" s="46" customFormat="1" ht="15" x14ac:dyDescent="0.25">
      <c r="A27" s="50"/>
      <c r="B27" s="51" t="s">
        <v>67</v>
      </c>
      <c r="C27" s="50" t="s">
        <v>113</v>
      </c>
      <c r="D27" s="56">
        <v>5.35</v>
      </c>
      <c r="E27" s="56">
        <v>5.24</v>
      </c>
      <c r="F27" s="56">
        <v>5.24</v>
      </c>
      <c r="G27" s="56">
        <v>5.29</v>
      </c>
      <c r="H27" s="56">
        <v>5.29</v>
      </c>
      <c r="I27" s="56">
        <v>5.2699426601076169</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4" sqref="B24"/>
    </sheetView>
  </sheetViews>
  <sheetFormatPr defaultRowHeight="15" x14ac:dyDescent="0.25"/>
  <cols>
    <col min="1" max="1" width="5" style="103" customWidth="1"/>
    <col min="2" max="2" width="45.140625" style="104" customWidth="1"/>
    <col min="3" max="3" width="9.5703125" style="103" customWidth="1"/>
    <col min="4" max="5" width="14.28515625" style="103" customWidth="1"/>
    <col min="6" max="16384" width="9.140625" style="103"/>
  </cols>
  <sheetData>
    <row r="1" spans="1:6" x14ac:dyDescent="0.25">
      <c r="E1" s="105"/>
    </row>
    <row r="2" spans="1:6" x14ac:dyDescent="0.25">
      <c r="E2" s="105"/>
    </row>
    <row r="3" spans="1:6" ht="29.25" x14ac:dyDescent="0.25">
      <c r="A3" s="106" t="s">
        <v>177</v>
      </c>
      <c r="B3" s="106"/>
      <c r="C3" s="106"/>
      <c r="D3" s="106"/>
      <c r="E3" s="106"/>
    </row>
    <row r="4" spans="1:6" x14ac:dyDescent="0.25">
      <c r="B4" s="107" t="s">
        <v>176</v>
      </c>
      <c r="C4" s="108"/>
      <c r="D4" s="108"/>
      <c r="E4" s="108"/>
    </row>
    <row r="6" spans="1:6" ht="30" x14ac:dyDescent="0.25">
      <c r="A6" s="109" t="s">
        <v>20</v>
      </c>
      <c r="B6" s="109" t="s">
        <v>21</v>
      </c>
      <c r="C6" s="109" t="s">
        <v>178</v>
      </c>
      <c r="D6" s="110" t="s">
        <v>179</v>
      </c>
      <c r="E6" s="110" t="s">
        <v>180</v>
      </c>
    </row>
    <row r="7" spans="1:6" x14ac:dyDescent="0.25">
      <c r="A7" s="110" t="s">
        <v>26</v>
      </c>
      <c r="B7" s="111" t="s">
        <v>181</v>
      </c>
      <c r="C7" s="110" t="s">
        <v>85</v>
      </c>
      <c r="D7" s="112">
        <f>D9+D14+D18</f>
        <v>3279</v>
      </c>
      <c r="E7" s="112">
        <f>E9+E14+E18</f>
        <v>3279</v>
      </c>
      <c r="F7" s="113"/>
    </row>
    <row r="8" spans="1:6" x14ac:dyDescent="0.25">
      <c r="A8" s="110"/>
      <c r="B8" s="111" t="s">
        <v>28</v>
      </c>
      <c r="C8" s="110"/>
      <c r="D8" s="112"/>
      <c r="E8" s="112"/>
    </row>
    <row r="9" spans="1:6" ht="30" x14ac:dyDescent="0.25">
      <c r="A9" s="110" t="s">
        <v>29</v>
      </c>
      <c r="B9" s="111" t="s">
        <v>182</v>
      </c>
      <c r="C9" s="110" t="s">
        <v>85</v>
      </c>
      <c r="D9" s="112">
        <f>D10+D11+D12+D13</f>
        <v>2636</v>
      </c>
      <c r="E9" s="112">
        <f>E10+E11+E12+E13</f>
        <v>2636</v>
      </c>
    </row>
    <row r="10" spans="1:6" x14ac:dyDescent="0.25">
      <c r="A10" s="110"/>
      <c r="B10" s="114" t="s">
        <v>183</v>
      </c>
      <c r="C10" s="110" t="s">
        <v>85</v>
      </c>
      <c r="D10" s="112">
        <v>588</v>
      </c>
      <c r="E10" s="112">
        <f>D10</f>
        <v>588</v>
      </c>
    </row>
    <row r="11" spans="1:6" x14ac:dyDescent="0.25">
      <c r="A11" s="110"/>
      <c r="B11" s="114" t="s">
        <v>184</v>
      </c>
      <c r="C11" s="110" t="s">
        <v>85</v>
      </c>
      <c r="D11" s="112">
        <v>1797</v>
      </c>
      <c r="E11" s="112">
        <f t="shared" ref="E11:E13" si="0">D11</f>
        <v>1797</v>
      </c>
    </row>
    <row r="12" spans="1:6" x14ac:dyDescent="0.25">
      <c r="A12" s="110"/>
      <c r="B12" s="114" t="s">
        <v>185</v>
      </c>
      <c r="C12" s="110" t="s">
        <v>85</v>
      </c>
      <c r="D12" s="112">
        <v>29</v>
      </c>
      <c r="E12" s="112">
        <f t="shared" si="0"/>
        <v>29</v>
      </c>
    </row>
    <row r="13" spans="1:6" ht="30" x14ac:dyDescent="0.25">
      <c r="A13" s="110"/>
      <c r="B13" s="114" t="s">
        <v>186</v>
      </c>
      <c r="C13" s="110" t="s">
        <v>85</v>
      </c>
      <c r="D13" s="112">
        <v>222</v>
      </c>
      <c r="E13" s="112">
        <f t="shared" si="0"/>
        <v>222</v>
      </c>
    </row>
    <row r="14" spans="1:6" x14ac:dyDescent="0.25">
      <c r="A14" s="110" t="s">
        <v>62</v>
      </c>
      <c r="B14" s="111" t="s">
        <v>187</v>
      </c>
      <c r="C14" s="110" t="s">
        <v>85</v>
      </c>
      <c r="D14" s="112">
        <f>D15+D16+D17</f>
        <v>571</v>
      </c>
      <c r="E14" s="112">
        <f>E15+E16+E17</f>
        <v>571</v>
      </c>
    </row>
    <row r="15" spans="1:6" x14ac:dyDescent="0.25">
      <c r="A15" s="110"/>
      <c r="B15" s="114" t="s">
        <v>188</v>
      </c>
      <c r="C15" s="110" t="s">
        <v>85</v>
      </c>
      <c r="D15" s="112">
        <v>517</v>
      </c>
      <c r="E15" s="112">
        <f>D15</f>
        <v>517</v>
      </c>
    </row>
    <row r="16" spans="1:6" x14ac:dyDescent="0.25">
      <c r="A16" s="110"/>
      <c r="B16" s="114" t="s">
        <v>66</v>
      </c>
      <c r="C16" s="110" t="s">
        <v>85</v>
      </c>
      <c r="D16" s="112">
        <v>18</v>
      </c>
      <c r="E16" s="112">
        <f t="shared" ref="E16:E18" si="1">D16</f>
        <v>18</v>
      </c>
    </row>
    <row r="17" spans="1:5" x14ac:dyDescent="0.25">
      <c r="A17" s="110"/>
      <c r="B17" s="114" t="s">
        <v>67</v>
      </c>
      <c r="C17" s="110" t="s">
        <v>85</v>
      </c>
      <c r="D17" s="112">
        <v>36</v>
      </c>
      <c r="E17" s="112">
        <f t="shared" si="1"/>
        <v>36</v>
      </c>
    </row>
    <row r="18" spans="1:5" x14ac:dyDescent="0.25">
      <c r="A18" s="110" t="s">
        <v>68</v>
      </c>
      <c r="B18" s="111" t="s">
        <v>189</v>
      </c>
      <c r="C18" s="110" t="s">
        <v>85</v>
      </c>
      <c r="D18" s="112">
        <v>72</v>
      </c>
      <c r="E18" s="112">
        <f t="shared" si="1"/>
        <v>72</v>
      </c>
    </row>
    <row r="19" spans="1:5" ht="67.5" customHeight="1" x14ac:dyDescent="0.25">
      <c r="A19" s="122" t="s">
        <v>190</v>
      </c>
      <c r="B19" s="122"/>
      <c r="C19" s="122"/>
      <c r="D19" s="122"/>
      <c r="E19" s="122"/>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2017-10-27T15:16:54Z</dcterms:modified>
</cp:coreProperties>
</file>