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480" windowHeight="11640" tabRatio="860" firstSheet="1" activeTab="2"/>
  </bookViews>
  <sheets>
    <sheet name="титул" sheetId="1" state="hidden" r:id="rId1"/>
    <sheet name="население" sheetId="2" r:id="rId2"/>
    <sheet name="прочие потребители" sheetId="3" r:id="rId3"/>
  </sheets>
  <externalReferences>
    <externalReference r:id="rId6"/>
    <externalReference r:id="rId7"/>
    <externalReference r:id="rId8"/>
  </externalReferences>
  <definedNames>
    <definedName name="P1_T27?L4">'[1]27'!$BU$15:$BX$15,'[1]27'!$BZ$15:$CF$15,'[1]27'!$CH$15:$CL$15,'[1]27'!$CN$15:$CR$15,'[1]27'!$CT$15:$CX$15,'[1]27'!$CZ$15:$DC$15,'[1]27'!$D$15,'[1]27'!$F$15:$I$15,'[1]27'!$K$15,'[1]27'!$M$15:$Q$15,'[1]27'!$S$15:$W$15</definedName>
    <definedName name="T21.1?axis?R?ВРАС?">'[1]21.1'!$B$34:$B$35,'[1]21.1'!$B$22:$B$24</definedName>
    <definedName name="T21.1?axis?ПРД?БАЗ">'[1]21.1'!$T$8:$T$37,'[1]21.1'!$R$8:$R$37,'[1]21.1'!$P$8:$P$37,'[1]21.1'!$N$8:$N$37,'[1]21.1'!$L$8:$L$37,'[1]21.1'!$J$8:$J$37,'[1]21.1'!$H$8:$H$37,'[1]21.1'!$F$8:$F$37,'[1]21.1'!$C$8:$C$37,'[1]21.1'!$V$8:$V$37</definedName>
    <definedName name="T21.1?axis?ПРД?РЕГ">'[1]21.1'!$G$8:$G$37,'[1]21.1'!$I$8:$I$37,'[1]21.1'!$K$8:$K$37,'[1]21.1'!$M$8:$M$37,'[1]21.1'!$O$8:$O$37,'[1]21.1'!$Q$8:$Q$37,'[1]21.1'!$S$8:$S$37,'[1]21.1'!$U$8:$U$37,'[1]21.1'!$W$8:$W$37,'[1]21.1'!$D$8:$D$37</definedName>
    <definedName name="T21.1?L5.3.x">'[1]21.1'!$F$22:$W$24,'[1]21.1'!$C$22:$D$24</definedName>
    <definedName name="T21.1?L7.4.x">'[1]21.1'!$F$34:$W$35,'[1]21.1'!$C$34:$D$35</definedName>
    <definedName name="T21.2.1?axis?R?ВРАС?">'[1]21.2.1'!$B$35:$B$36,'[1]21.2.1'!$B$23:$B$25</definedName>
    <definedName name="T21.2.1?axis?ПРД?БАЗ">'[1]21.2.1'!$F$9:$F$38,'[1]21.2.1'!$H$9:$H$38,'[1]21.2.1'!$J$9:$J$38,'[1]21.2.1'!$L$9:$L$38,'[1]21.2.1'!$N$9:$N$38,'[1]21.2.1'!$P$9:$P$38,'[1]21.2.1'!$R$9:$R$38,'[1]21.2.1'!$C$9:$C$38</definedName>
    <definedName name="T21.2.1?axis?ПРД?РЕГ">'[1]21.2.1'!$Q$9:$Q$38,'[1]21.2.1'!$O$9:$O$38,'[1]21.2.1'!$M$9:$M$38,'[1]21.2.1'!$K$9:$K$38,'[1]21.2.1'!$I$9:$I$38,'[1]21.2.1'!$G$9:$G$38,'[1]21.2.1'!$D$9:$D$38,'[1]21.2.1'!$S$9:$S$38</definedName>
    <definedName name="T21.2.1?L5.3.x">'[1]21.2.1'!$F$23:$S$25,'[1]21.2.1'!$C$23:$D$25</definedName>
    <definedName name="T21.2.1?L7.4.x">'[1]21.2.1'!$F$35:$S$36,'[1]21.2.1'!$C$35:$D$36</definedName>
    <definedName name="T21.3?axis?R?ВРАС?">'[1]21.3'!$B$28:$B$30,'[1]21.3'!$B$48:$B$49</definedName>
    <definedName name="T21.3?axis?ПРД?БАЗ">'[1]21.3'!$C$10:$D$56</definedName>
    <definedName name="T21.3?axis?ПРД?РЕГ">'[1]21.3'!$E$10:$F$56</definedName>
    <definedName name="T21.3?item_ext?ВСЕГО">'[1]21.3'!$C$10:$C$56,'[1]21.3'!$E$10:$E$56</definedName>
    <definedName name="T21.3?L5.3.x">'[1]21.3'!$C$28:$F$30</definedName>
    <definedName name="T21.3?L7.4.x">'[1]21.3'!$C$48:$F$49</definedName>
    <definedName name="T21.4?axis?R?ВРАС?">'[1]21.4'!$B$25:$B$27,'[1]21.4'!$B$37:$B$38</definedName>
    <definedName name="T21.4?axis?ПРД?БАЗ">'[1]21.4'!$F$11:$F$43,'[1]21.4'!$H$11:$H$43,'[1]21.4'!$J$11:$J$43,'[1]21.4'!$L$11:$L$43,'[1]21.4'!$C$11:$C$43</definedName>
    <definedName name="T21.4?axis?ПРД?РЕГ">'[1]21.4'!$G$11:$G$43,'[1]21.4'!$I$11:$I$43,'[1]21.4'!$K$11:$K$43,'[1]21.4'!$M$11:$M$43,'[1]21.4'!$D$11:$D$43</definedName>
    <definedName name="T21.4?L5.3.x">'[1]21.4'!$F$25:$M$27,'[1]21.4'!$C$25:$D$27</definedName>
    <definedName name="T21.4?L7.4.x">'[1]21.4'!$F$37:$M$38,'[1]21.4'!$C$37:$D$38</definedName>
    <definedName name="T27?axis?C?НАП?">'[1]27'!$BZ$6:$DC$6,'[1]27'!$D$6:$BX$6</definedName>
    <definedName name="T27?axis?C?ПОТ?">'[1]27'!$D$5:$BX$5,'[1]27'!$BZ$5:$DC$5</definedName>
    <definedName name="T27?L3">'[1]27'!$D$11:$I$11,'[1]27'!$BZ$11:$CW$11,'[1]27'!$K$11:$BX$11</definedName>
    <definedName name="T27?L4" localSheetId="1">'[1]27'!$Y$15:$AC$15,'[1]27'!$AE$15:$AI$15,'[1]27'!$AK$15:$AO$15,'[1]27'!$AQ$15:$AU$15,'[1]27'!$AW$15:$BA$15,'[1]27'!$BC$15:$BG$15,'[1]27'!$BI$15:$BM$15,'[1]27'!$BO$15:$BS$15,P1_T27?L4</definedName>
    <definedName name="T27?L4">'[1]27'!$Y$15:$AC$15,'[1]27'!$AE$15:$AI$15,'[1]27'!$AK$15:$AO$15,'[1]27'!$AQ$15:$AU$15,'[1]27'!$AW$15:$BA$15,'[1]27'!$BC$15:$BG$15,'[1]27'!$BI$15:$BM$15,'[1]27'!$BO$15:$BS$15,P1_T27?L4</definedName>
    <definedName name="T27?L5">'[1]27'!$BZ$23:$CX$23,'[1]27'!$CZ$23:$DC$23,'[1]27'!$D$23:$I$23,'[1]27'!$K$23:$BX$23</definedName>
    <definedName name="T27?L5.1">'[1]27'!$BZ$24:$CX$24,'[1]27'!$CZ$24:$DC$24,'[1]27'!$D$24:$I$24,'[1]27'!$K$24:$BX$24</definedName>
    <definedName name="T27?L5.2">'[1]27'!$BZ$25:$CX$25,'[1]27'!$CZ$25:$DC$25,'[1]27'!$D$25:$I$25,'[1]27'!$K$25:$BX$25</definedName>
    <definedName name="TP2.1?axis?НАП?СН1">'[1]P2.1'!$H$38</definedName>
    <definedName name="TP2.1?axis?НАП?СН2">'[1]P2.1'!$H$39</definedName>
    <definedName name="Z_51E13121_29D0_11DA_9BB1_0060520848E6_.wvu.Cols">'[2]1.6'!$D:$D,'[2]1.6'!$J:$J,'[2]1.6'!$Q:$Q</definedName>
    <definedName name="Z_51E13121_29D0_11DA_9BB1_0060520848E6_.wvu.PrintTitles">#REF!</definedName>
    <definedName name="Z_51E13121_29D0_11DA_9BB1_0060520848E6_.wvu.Rows">'[2]1.6 (2)'!$16:$16,'[2]1.6 (2)'!$18:$18,'[2]1.6 (2)'!$20:$20,'[2]1.6 (2)'!$32:$32,'[2]1.6 (2)'!$34:$34,'[2]1.6 (2)'!$36:$36</definedName>
    <definedName name="Z_999C9A15_0270_46DA_AFE1_AC3A42F9547B_.wvu.Cols">#REF!</definedName>
    <definedName name="Z_999C9A15_0270_46DA_AFE1_AC3A42F9547B_.wvu.PrintTitles">#REF!</definedName>
    <definedName name="_xlnm.Print_Titles" localSheetId="2">'прочие потребители'!$5:$6</definedName>
    <definedName name="_xlnm.Print_Area" localSheetId="1">'население'!$A$1:$DB$41</definedName>
    <definedName name="_xlnm.Print_Area" localSheetId="2">'прочие потребители'!$A$1:$CU$73</definedName>
    <definedName name="ОтпускЭлектроэнергииИтогоРег">'[1]6'!$C$44</definedName>
    <definedName name="ПериодРегулирования">'[1]Заголовок'!$B$14</definedName>
    <definedName name="ПолезныйОтпускБазовыеПотребителиСписок">'[1]6'!$B$28:$B$40</definedName>
    <definedName name="ПолезныйОтпускМощностьБазовыеПотребители">'[1]6'!$I$28:$N$40</definedName>
    <definedName name="ПолезныйОтпускМощностьУровниНапряжения">'[1]6'!$I$5:$N$5</definedName>
    <definedName name="ПолезныйОтпускЭлектроэнергияБазовыеПотребители">'[1]6'!$C$28:$H$40</definedName>
    <definedName name="ПолезныйОтпускЭлектроэнергияУровниНапряжения">'[1]6'!$C$5:$H$5</definedName>
    <definedName name="ТарифПокупкиСтавкаЗаМощность">'[1]23'!$E$25</definedName>
    <definedName name="ТарифПокупкиСтавкаЗаМощность2_4">'[1]23'!$E$28</definedName>
    <definedName name="ТарифПокупкиСтавкаЗаЭнергию">'[1]23'!$E$24</definedName>
    <definedName name="ТарифПокупкиСтавкаЗаЭнергию2_4">'[1]23'!$E$27</definedName>
  </definedNames>
  <calcPr fullCalcOnLoad="1"/>
</workbook>
</file>

<file path=xl/sharedStrings.xml><?xml version="1.0" encoding="utf-8"?>
<sst xmlns="http://schemas.openxmlformats.org/spreadsheetml/2006/main" count="271" uniqueCount="130">
  <si>
    <t>CH-I</t>
  </si>
  <si>
    <t>CH-II</t>
  </si>
  <si>
    <t>Прочие потребители (без НДС)</t>
  </si>
  <si>
    <t>Иные прочие потребители (без НДС)</t>
  </si>
  <si>
    <t>Религиозные организации, содержащиеся за счет прихожан (без НДС)</t>
  </si>
  <si>
    <t>Городские</t>
  </si>
  <si>
    <t>Сельские</t>
  </si>
  <si>
    <t>Населенные пункты, жилые зоны при воинских частях и исправительно-трудовых учреждениях, рассчитывающиеся по общему счетчику на
вводе, исполнители коммунальных услуг, наймодатели (или уполномоченные ими лица), предоставляющие гражданам жилые помещения специализированного жилищного фонда,  организации, обслуживающие жилищный фонд, приобретающие электроэнергию для коммунально-бытового потребления граждан в объемах фактического потребления потребителей-граждан и объемах электроэнергии, израсходованной на места общего пользования, из них:</t>
  </si>
  <si>
    <t>Население (в том числе НДС)</t>
  </si>
  <si>
    <t>Потребители, приравненные к населению (в том числе НДС)</t>
  </si>
  <si>
    <t>2.4</t>
  </si>
  <si>
    <t>Некоммерческие объединения граждан (гаражно-строительные, гаражные кооперативы, автостоянки)*</t>
  </si>
  <si>
    <t>* - отнесение указанных потребителей к группе «Потребители, приравненные к населению» осуществляется по отдельному решению Региональной  службы по тарифам Кировской области, в противном случае указанные потребители относятся к группе «Прочие потребители».</t>
  </si>
  <si>
    <t>Одноставочный тариф, дифференцированный по числу часов использования заявленной мощности</t>
  </si>
  <si>
    <t>менее 5000 часов: в т.ч.</t>
  </si>
  <si>
    <t>1.1.1.1</t>
  </si>
  <si>
    <t>1.1.1.2</t>
  </si>
  <si>
    <t>1.1.2.1</t>
  </si>
  <si>
    <t>1.1.2.2</t>
  </si>
  <si>
    <t>1.1.3</t>
  </si>
  <si>
    <t>1.1.3.1</t>
  </si>
  <si>
    <t>1.1.3.2</t>
  </si>
  <si>
    <t>1.1.4</t>
  </si>
  <si>
    <t>1.1.4.1</t>
  </si>
  <si>
    <t>1.1.4.2</t>
  </si>
  <si>
    <t>услуги по передаче,
сбытовая надбавка гарантирующего поставщика, инфраструктурные платежи</t>
  </si>
  <si>
    <t>ставка за содержание электрических сетей</t>
  </si>
  <si>
    <t>ставка на оплату технологического расхода (потерь) в электрических
сетях, сбытовая надбавка гарантирующего поставщика, инфраструктурные платежи</t>
  </si>
  <si>
    <t>Бюджетные потребители (без НДС)</t>
  </si>
  <si>
    <t>2.1.1.1.1</t>
  </si>
  <si>
    <t>2.1.1.1.2</t>
  </si>
  <si>
    <t>2.1.1.2.1</t>
  </si>
  <si>
    <t>2.1.1.2.2</t>
  </si>
  <si>
    <t>2.1.1.3</t>
  </si>
  <si>
    <t>2.1.1.3.1</t>
  </si>
  <si>
    <t>2.1.1.3.2</t>
  </si>
  <si>
    <t>2.1.1.4</t>
  </si>
  <si>
    <t>2.1.1.4.1</t>
  </si>
  <si>
    <t>2.1.1.4.2</t>
  </si>
  <si>
    <t>2.1.2.1.1</t>
  </si>
  <si>
    <t>2.1.2.1.2</t>
  </si>
  <si>
    <t>2.1.2.2.1</t>
  </si>
  <si>
    <t>2.1.2.2.2</t>
  </si>
  <si>
    <t>2.1.3.1.1</t>
  </si>
  <si>
    <t>2.1.3.1.2</t>
  </si>
  <si>
    <t>2.1.3.2.1</t>
  </si>
  <si>
    <t>2.1.3.2.2</t>
  </si>
  <si>
    <t>2.1.3.3</t>
  </si>
  <si>
    <t>2.1.3.3.1</t>
  </si>
  <si>
    <t>2.1.3.3.2</t>
  </si>
  <si>
    <t>HH*</t>
  </si>
  <si>
    <t>Объединенные  хозяйственные постройки граждан  (погреба, сараи и иные сооружения),  рассчитывающиеся по общему счетчику на вводе, садоводческие, огороднические или дачные некоммерческие объединения граждан - некоммерческие организации</t>
  </si>
  <si>
    <t>ВН*</t>
  </si>
  <si>
    <t>CH-I*</t>
  </si>
  <si>
    <t>CH-II*</t>
  </si>
  <si>
    <t>Расчет</t>
  </si>
  <si>
    <t>ОАО "Кировэнергосбыт"</t>
  </si>
  <si>
    <t>г. Киров</t>
  </si>
  <si>
    <t>тарифов на электрическую энергию 
для потребителей ОАО "Кировэнергосбыт"</t>
  </si>
  <si>
    <t>Единица измерения</t>
  </si>
  <si>
    <t>ВН</t>
  </si>
  <si>
    <t>№
п/п</t>
  </si>
  <si>
    <t>Показатель (группы потребителей
с разбивкой тарифа по ставкам
и дифференциацией по зонам суток)</t>
  </si>
  <si>
    <t>Диапазоны напряжения</t>
  </si>
  <si>
    <t>HH</t>
  </si>
  <si>
    <t>1</t>
  </si>
  <si>
    <t>Население, проживающее в городских населенных пунктах в домах, оборудованных в установленном порядке стационарными газовыми плитами</t>
  </si>
  <si>
    <t>Тариф, дифференцированный по зонам суток</t>
  </si>
  <si>
    <t>Дневная зона</t>
  </si>
  <si>
    <t>Ночная зона</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</si>
  <si>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</si>
  <si>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 xml:space="preserve">Население, проживающее в сельских населенных пунктах </t>
  </si>
  <si>
    <t>Одноставочный тариф:</t>
  </si>
  <si>
    <t>2</t>
  </si>
  <si>
    <t>Показатель (группы потребителей 
с разбивкой тарифа по ставкам
и дифференциацией по зонам суток)</t>
  </si>
  <si>
    <t>- ставка за мощность, в т.ч.</t>
  </si>
  <si>
    <t>руб./МВт·мес.</t>
  </si>
  <si>
    <t>средневзвешенная стоимость мощности</t>
  </si>
  <si>
    <t>- ставка за энергию, в т.ч.</t>
  </si>
  <si>
    <t>средневзвешенная стоимость электроэнергии</t>
  </si>
  <si>
    <t>Тарифы, дифференцированные по зонам суток</t>
  </si>
  <si>
    <t>- ночная зона: в т.ч.</t>
  </si>
  <si>
    <t>- полупиковая зона: в т.ч.</t>
  </si>
  <si>
    <t>- пиковая зона: в т.ч.</t>
  </si>
  <si>
    <t>от 7001 и выше: в т.ч.</t>
  </si>
  <si>
    <t>от 6001 до 7000 часов: в т.ч.</t>
  </si>
  <si>
    <t>от 5001 до 6000 часов: в т.ч.</t>
  </si>
  <si>
    <t>2.1</t>
  </si>
  <si>
    <t>2.2</t>
  </si>
  <si>
    <t>2.3</t>
  </si>
  <si>
    <t>*-  ВН, СН-I, СН-II и НН - соответственно, высокое напряжение (110 кВ и выше), среднее напряжение первого уровня (35 кВ), среднее напряжение второго уровня (20-1 кВ), низкое напряжение (0,4 кВ и ниже)</t>
  </si>
  <si>
    <t>1.1</t>
  </si>
  <si>
    <t>руб./МВт·ч</t>
  </si>
  <si>
    <t>1.1.1</t>
  </si>
  <si>
    <t>1.1.2</t>
  </si>
  <si>
    <t>1.2</t>
  </si>
  <si>
    <t>1.2.1</t>
  </si>
  <si>
    <t>1.2.1.1</t>
  </si>
  <si>
    <t>1.2.1.2</t>
  </si>
  <si>
    <t>1.2.2</t>
  </si>
  <si>
    <t>1.2.2.1</t>
  </si>
  <si>
    <t>1.2.2.2</t>
  </si>
  <si>
    <t>1.3</t>
  </si>
  <si>
    <t>1.3.1</t>
  </si>
  <si>
    <t>1.3.1.1</t>
  </si>
  <si>
    <t>1.3.1.2</t>
  </si>
  <si>
    <t>1.3.2</t>
  </si>
  <si>
    <t>1.3.2.1</t>
  </si>
  <si>
    <t>1.3.2.2</t>
  </si>
  <si>
    <t>руб./кВт·ч</t>
  </si>
  <si>
    <t>1.3.3</t>
  </si>
  <si>
    <t>1.3.3.1</t>
  </si>
  <si>
    <t>1.3.3.2</t>
  </si>
  <si>
    <t>2.1.1</t>
  </si>
  <si>
    <t>2.1.1.1</t>
  </si>
  <si>
    <t>средневзвешенная стоимость электроэнергии (мощности)</t>
  </si>
  <si>
    <t>2.1.1.2</t>
  </si>
  <si>
    <t>2.1.2</t>
  </si>
  <si>
    <t>2.1.2.1</t>
  </si>
  <si>
    <t>2.1.2.2</t>
  </si>
  <si>
    <t>2.1.3</t>
  </si>
  <si>
    <t>2.1.3.1</t>
  </si>
  <si>
    <t>2.1.3.2</t>
  </si>
  <si>
    <t>на 2009 год</t>
  </si>
  <si>
    <t>Одноставочный тариф</t>
  </si>
  <si>
    <t>Двухставочный тариф</t>
  </si>
  <si>
    <t>Тарифы на электрическую энергию, поставляемую ООО "РУСЭНЕРГОСБЫТ"
потребителям Кировской области</t>
  </si>
  <si>
    <t>Тарифы на электрическую энергию, поставляемую ООО "РУСЭНЕРГОСБЫТ" для населения и потребителей, приравненных к категории население Кировской области</t>
  </si>
  <si>
    <t>Приложение № 2 к решению
правления региональной службы
по тарифам Кировской области
28.12.2009 №41/1</t>
  </si>
  <si>
    <t>Приложение № 1 к решению
правления региональной службы
по тарифам Кировской области
28.12.2009 №41/1</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</si>
</sst>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00"/>
    <numFmt numFmtId="168" formatCode="#,##0.00_ ;[Red]\-#,##0.00\ "/>
    <numFmt numFmtId="169" formatCode="0.0%"/>
    <numFmt numFmtId="170" formatCode="0.000"/>
    <numFmt numFmtId="171" formatCode="0.0000"/>
    <numFmt numFmtId="172" formatCode="_-* #,##0.00[$€-1]_-;\-* #,##0.00[$€-1]_-;_-* &quot;-&quot;??[$€-1]_-"/>
    <numFmt numFmtId="173" formatCode="#,##0.00000"/>
    <numFmt numFmtId="174" formatCode="_-* #,##0.0_р_._-;\-* #,##0.0_р_._-;_-* &quot;-&quot;??_р_._-;_-@_-"/>
    <numFmt numFmtId="175" formatCode="_-* #,##0_р_._-;\-* #,##0_р_._-;_-* &quot;-&quot;??_р_._-;_-@_-"/>
    <numFmt numFmtId="176" formatCode="#,##0_ ;\-#,##0\ "/>
    <numFmt numFmtId="177" formatCode="#,##0.00_ ;\-#,##0.00\ "/>
    <numFmt numFmtId="178" formatCode="#,##0.0;\-#,##0;;"/>
    <numFmt numFmtId="179" formatCode="0.000000"/>
    <numFmt numFmtId="180" formatCode="0.00000"/>
    <numFmt numFmtId="181" formatCode="0.00000000"/>
    <numFmt numFmtId="182" formatCode="0.0000000"/>
    <numFmt numFmtId="183" formatCode="[$-FC19]d\ mmmm\ yyyy\ &quot;г.&quot;"/>
    <numFmt numFmtId="184" formatCode="#,##0.0000"/>
    <numFmt numFmtId="185" formatCode="#,##0.0_ ;\-#,##0.0\ "/>
  </numFmts>
  <fonts count="54">
    <font>
      <sz val="10"/>
      <name val="Arial Cyr"/>
      <family val="0"/>
    </font>
    <font>
      <sz val="11"/>
      <color indexed="8"/>
      <name val="Calibri"/>
      <family val="2"/>
    </font>
    <font>
      <sz val="10"/>
      <name val="Times New Roman"/>
      <family val="1"/>
    </font>
    <font>
      <b/>
      <sz val="16"/>
      <name val="Times New Roman"/>
      <family val="1"/>
    </font>
    <font>
      <sz val="16"/>
      <name val="Arial Cyr"/>
      <family val="0"/>
    </font>
    <font>
      <sz val="8"/>
      <name val="Arial Cyr"/>
      <family val="0"/>
    </font>
    <font>
      <b/>
      <sz val="9"/>
      <name val="Tahoma"/>
      <family val="2"/>
    </font>
    <font>
      <b/>
      <sz val="14"/>
      <name val="Franklin Gothic Medium"/>
      <family val="2"/>
    </font>
    <font>
      <sz val="9"/>
      <name val="Tahoma"/>
      <family val="2"/>
    </font>
    <font>
      <u val="single"/>
      <sz val="10"/>
      <color indexed="12"/>
      <name val="Arial Cyr"/>
      <family val="0"/>
    </font>
    <font>
      <sz val="10"/>
      <name val="Tahoma"/>
      <family val="2"/>
    </font>
    <font>
      <sz val="10"/>
      <name val="Arial"/>
      <family val="2"/>
    </font>
    <font>
      <sz val="12"/>
      <name val="Times New Roman"/>
      <family val="1"/>
    </font>
    <font>
      <b/>
      <sz val="12"/>
      <name val="Times New Roman"/>
      <family val="1"/>
    </font>
    <font>
      <b/>
      <sz val="10"/>
      <name val="Times New Roman"/>
      <family val="1"/>
    </font>
    <font>
      <sz val="11"/>
      <name val="Times New Roman"/>
      <family val="1"/>
    </font>
    <font>
      <sz val="8"/>
      <name val="Times New Roman"/>
      <family val="1"/>
    </font>
    <font>
      <b/>
      <sz val="11"/>
      <name val="Times New Roman"/>
      <family val="1"/>
    </font>
    <font>
      <sz val="9"/>
      <name val="Times New Roman"/>
      <family val="1"/>
    </font>
    <font>
      <b/>
      <u val="single"/>
      <sz val="11"/>
      <name val="Times New Roman"/>
      <family val="1"/>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2" fontId="1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Border="0">
      <alignment horizontal="center" vertical="center" wrapText="1"/>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6" applyBorder="0">
      <alignment horizontal="center" vertical="center" wrapText="1"/>
      <protection/>
    </xf>
    <xf numFmtId="4" fontId="8" fillId="28" borderId="7" applyBorder="0">
      <alignment horizontal="right"/>
      <protection/>
    </xf>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37" fillId="0" borderId="0">
      <alignment/>
      <protection/>
    </xf>
    <xf numFmtId="0" fontId="11" fillId="0" borderId="0" applyNumberFormat="0" applyFont="0" applyFill="0" applyBorder="0" applyAlignment="0" applyProtection="0"/>
    <xf numFmtId="0" fontId="20" fillId="0" borderId="0" applyNumberForma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8" fillId="33" borderId="0" applyFont="0" applyBorder="0">
      <alignment horizontal="right"/>
      <protection/>
    </xf>
    <xf numFmtId="4" fontId="8" fillId="33" borderId="12" applyBorder="0">
      <alignment horizontal="right"/>
      <protection/>
    </xf>
    <xf numFmtId="0" fontId="53" fillId="34" borderId="0" applyNumberFormat="0" applyBorder="0" applyAlignment="0" applyProtection="0"/>
  </cellStyleXfs>
  <cellXfs count="129">
    <xf numFmtId="0" fontId="0" fillId="0" borderId="0" xfId="0" applyAlignment="1">
      <alignment/>
    </xf>
    <xf numFmtId="0" fontId="0" fillId="35" borderId="0" xfId="0" applyFill="1" applyAlignment="1">
      <alignment/>
    </xf>
    <xf numFmtId="0" fontId="4" fillId="35" borderId="0" xfId="0" applyFont="1" applyFill="1" applyAlignment="1">
      <alignment/>
    </xf>
    <xf numFmtId="0" fontId="2" fillId="35" borderId="0" xfId="0" applyFont="1" applyFill="1" applyAlignment="1">
      <alignment/>
    </xf>
    <xf numFmtId="0" fontId="11" fillId="0" borderId="0" xfId="58" applyNumberFormat="1" applyFont="1" applyFill="1" applyBorder="1" applyAlignment="1" applyProtection="1">
      <alignment vertical="top"/>
      <protection/>
    </xf>
    <xf numFmtId="49" fontId="17" fillId="0" borderId="13" xfId="0" applyNumberFormat="1" applyFont="1" applyBorder="1" applyAlignment="1">
      <alignment horizontal="center" vertical="top"/>
    </xf>
    <xf numFmtId="49" fontId="15" fillId="0" borderId="13" xfId="0" applyNumberFormat="1" applyFont="1" applyBorder="1" applyAlignment="1">
      <alignment horizontal="center" vertical="top"/>
    </xf>
    <xf numFmtId="0" fontId="2" fillId="0" borderId="0" xfId="0" applyFont="1" applyAlignment="1">
      <alignment/>
    </xf>
    <xf numFmtId="0" fontId="16" fillId="0" borderId="0" xfId="0" applyFont="1" applyAlignment="1">
      <alignment/>
    </xf>
    <xf numFmtId="0" fontId="16" fillId="0" borderId="0" xfId="0" applyFont="1" applyAlignment="1">
      <alignment horizontal="right"/>
    </xf>
    <xf numFmtId="0" fontId="12" fillId="0" borderId="0" xfId="0" applyFont="1" applyAlignment="1">
      <alignment/>
    </xf>
    <xf numFmtId="0" fontId="15" fillId="0" borderId="0" xfId="0" applyFont="1" applyAlignment="1">
      <alignment/>
    </xf>
    <xf numFmtId="0" fontId="15" fillId="0" borderId="13" xfId="0" applyFont="1" applyBorder="1" applyAlignment="1">
      <alignment/>
    </xf>
    <xf numFmtId="0" fontId="18" fillId="0" borderId="0" xfId="0" applyFont="1" applyAlignment="1">
      <alignment/>
    </xf>
    <xf numFmtId="0" fontId="17" fillId="0" borderId="13" xfId="0" applyFont="1" applyBorder="1" applyAlignment="1">
      <alignment horizontal="center" vertical="top"/>
    </xf>
    <xf numFmtId="0" fontId="15" fillId="0" borderId="13" xfId="0" applyFont="1" applyBorder="1" applyAlignment="1">
      <alignment/>
    </xf>
    <xf numFmtId="0" fontId="15" fillId="0" borderId="0" xfId="0" applyFont="1" applyAlignment="1">
      <alignment/>
    </xf>
    <xf numFmtId="0" fontId="17" fillId="0" borderId="13" xfId="0" applyFont="1" applyBorder="1" applyAlignment="1">
      <alignment/>
    </xf>
    <xf numFmtId="49" fontId="17" fillId="0" borderId="0" xfId="0" applyNumberFormat="1" applyFont="1" applyBorder="1" applyAlignment="1">
      <alignment horizontal="center" vertical="top"/>
    </xf>
    <xf numFmtId="0" fontId="17" fillId="0" borderId="0" xfId="0" applyFont="1" applyBorder="1" applyAlignment="1">
      <alignment/>
    </xf>
    <xf numFmtId="0" fontId="17" fillId="0" borderId="0" xfId="0" applyFont="1" applyBorder="1" applyAlignment="1">
      <alignment vertical="top" wrapText="1"/>
    </xf>
    <xf numFmtId="0" fontId="15" fillId="0" borderId="0" xfId="0" applyFont="1" applyBorder="1" applyAlignment="1">
      <alignment horizontal="center" vertical="center"/>
    </xf>
    <xf numFmtId="2" fontId="15" fillId="0" borderId="0" xfId="0" applyNumberFormat="1" applyFont="1" applyBorder="1" applyAlignment="1">
      <alignment horizontal="center" vertical="center"/>
    </xf>
    <xf numFmtId="0" fontId="12"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2" fillId="35" borderId="0" xfId="0" applyFont="1" applyFill="1" applyAlignment="1">
      <alignment horizontal="center"/>
    </xf>
    <xf numFmtId="0" fontId="3" fillId="35" borderId="0" xfId="0" applyFont="1" applyFill="1" applyAlignment="1">
      <alignment horizontal="center"/>
    </xf>
    <xf numFmtId="0" fontId="3" fillId="35" borderId="0" xfId="0" applyFont="1" applyFill="1" applyAlignment="1">
      <alignment horizontal="center" wrapText="1"/>
    </xf>
    <xf numFmtId="49" fontId="17" fillId="0" borderId="7" xfId="0" applyNumberFormat="1" applyFont="1" applyBorder="1" applyAlignment="1">
      <alignment horizontal="center" vertical="top"/>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2" fontId="15" fillId="0" borderId="13" xfId="0" applyNumberFormat="1" applyFont="1" applyBorder="1" applyAlignment="1">
      <alignment horizontal="center" vertical="center"/>
    </xf>
    <xf numFmtId="0" fontId="15" fillId="0" borderId="0" xfId="0" applyFont="1" applyBorder="1" applyAlignment="1">
      <alignment horizontal="left" vertical="center" wrapText="1"/>
    </xf>
    <xf numFmtId="49" fontId="15" fillId="0" borderId="16" xfId="0" applyNumberFormat="1" applyFont="1" applyBorder="1" applyAlignment="1">
      <alignment horizontal="center" vertical="top"/>
    </xf>
    <xf numFmtId="49" fontId="15" fillId="0" borderId="17" xfId="0" applyNumberFormat="1" applyFont="1" applyBorder="1" applyAlignment="1">
      <alignment horizontal="center" vertical="top"/>
    </xf>
    <xf numFmtId="49" fontId="15" fillId="0" borderId="18" xfId="0" applyNumberFormat="1" applyFont="1" applyBorder="1" applyAlignment="1">
      <alignment horizontal="center" vertical="top"/>
    </xf>
    <xf numFmtId="49" fontId="15" fillId="0" borderId="19" xfId="0" applyNumberFormat="1" applyFont="1" applyBorder="1" applyAlignment="1">
      <alignment horizontal="center" vertical="top"/>
    </xf>
    <xf numFmtId="49" fontId="15" fillId="0" borderId="0" xfId="0" applyNumberFormat="1" applyFont="1" applyBorder="1" applyAlignment="1">
      <alignment horizontal="center" vertical="top"/>
    </xf>
    <xf numFmtId="49" fontId="15" fillId="0" borderId="20" xfId="0" applyNumberFormat="1" applyFont="1" applyBorder="1" applyAlignment="1">
      <alignment horizontal="center" vertical="top"/>
    </xf>
    <xf numFmtId="49" fontId="15" fillId="0" borderId="21" xfId="0" applyNumberFormat="1" applyFont="1" applyBorder="1" applyAlignment="1">
      <alignment horizontal="center" vertical="top"/>
    </xf>
    <xf numFmtId="49" fontId="15" fillId="0" borderId="22" xfId="0" applyNumberFormat="1" applyFont="1" applyBorder="1" applyAlignment="1">
      <alignment horizontal="center" vertical="top"/>
    </xf>
    <xf numFmtId="49" fontId="15" fillId="0" borderId="23" xfId="0" applyNumberFormat="1" applyFont="1" applyBorder="1" applyAlignment="1">
      <alignment horizontal="center" vertical="top"/>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2" fontId="15" fillId="0" borderId="13" xfId="0" applyNumberFormat="1" applyFont="1" applyBorder="1" applyAlignment="1">
      <alignment horizontal="center"/>
    </xf>
    <xf numFmtId="49" fontId="17" fillId="0" borderId="13" xfId="0" applyNumberFormat="1" applyFont="1" applyBorder="1" applyAlignment="1">
      <alignment horizontal="center" vertical="top"/>
    </xf>
    <xf numFmtId="49" fontId="17" fillId="0" borderId="14" xfId="0" applyNumberFormat="1" applyFont="1" applyBorder="1" applyAlignment="1">
      <alignment horizontal="center" vertical="top"/>
    </xf>
    <xf numFmtId="49" fontId="17" fillId="0" borderId="15" xfId="0" applyNumberFormat="1" applyFont="1" applyBorder="1" applyAlignment="1">
      <alignment horizontal="center" vertical="top"/>
    </xf>
    <xf numFmtId="49" fontId="15" fillId="0" borderId="13" xfId="0" applyNumberFormat="1" applyFont="1" applyBorder="1" applyAlignment="1">
      <alignment horizontal="center" vertical="top"/>
    </xf>
    <xf numFmtId="49" fontId="15" fillId="0" borderId="14" xfId="0" applyNumberFormat="1" applyFont="1" applyBorder="1" applyAlignment="1">
      <alignment horizontal="center" vertical="top"/>
    </xf>
    <xf numFmtId="49" fontId="15" fillId="0" borderId="15" xfId="0" applyNumberFormat="1" applyFont="1" applyBorder="1" applyAlignment="1">
      <alignment horizontal="center" vertical="top"/>
    </xf>
    <xf numFmtId="49" fontId="17" fillId="0" borderId="13" xfId="0" applyNumberFormat="1" applyFont="1" applyBorder="1" applyAlignment="1">
      <alignment horizontal="center"/>
    </xf>
    <xf numFmtId="49" fontId="17" fillId="0" borderId="14" xfId="0" applyNumberFormat="1" applyFont="1" applyBorder="1" applyAlignment="1">
      <alignment horizontal="center"/>
    </xf>
    <xf numFmtId="49" fontId="17" fillId="0" borderId="15" xfId="0" applyNumberFormat="1" applyFont="1" applyBorder="1" applyAlignment="1">
      <alignment horizontal="center"/>
    </xf>
    <xf numFmtId="2" fontId="15" fillId="0" borderId="14" xfId="0" applyNumberFormat="1" applyFont="1" applyBorder="1" applyAlignment="1">
      <alignment horizontal="center"/>
    </xf>
    <xf numFmtId="2" fontId="15" fillId="0" borderId="15" xfId="0" applyNumberFormat="1" applyFont="1" applyBorder="1" applyAlignment="1">
      <alignment horizontal="center"/>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2" fillId="0" borderId="0" xfId="0" applyFont="1" applyAlignment="1">
      <alignment horizontal="right" wrapText="1"/>
    </xf>
    <xf numFmtId="0" fontId="13" fillId="0" borderId="0" xfId="0" applyFont="1" applyAlignment="1">
      <alignment horizont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21" xfId="0" applyFont="1" applyBorder="1" applyAlignment="1">
      <alignment horizontal="center" vertical="top"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4" fontId="15" fillId="0" borderId="13" xfId="0" applyNumberFormat="1" applyFont="1" applyBorder="1" applyAlignment="1">
      <alignment horizontal="center" vertical="center"/>
    </xf>
    <xf numFmtId="4" fontId="15" fillId="0" borderId="14" xfId="0" applyNumberFormat="1" applyFont="1" applyBorder="1" applyAlignment="1">
      <alignment horizontal="center" vertical="center"/>
    </xf>
    <xf numFmtId="4" fontId="15" fillId="0" borderId="15" xfId="0" applyNumberFormat="1" applyFont="1" applyBorder="1" applyAlignment="1">
      <alignment horizontal="center" vertical="center"/>
    </xf>
    <xf numFmtId="0" fontId="15" fillId="0" borderId="13" xfId="0" applyFont="1" applyBorder="1" applyAlignment="1">
      <alignment horizontal="left" vertical="top" wrapText="1" indent="2"/>
    </xf>
    <xf numFmtId="0" fontId="15" fillId="0" borderId="14" xfId="0" applyFont="1" applyBorder="1" applyAlignment="1">
      <alignment horizontal="left" vertical="top" wrapText="1" indent="2"/>
    </xf>
    <xf numFmtId="0" fontId="15" fillId="0" borderId="15" xfId="0" applyFont="1" applyBorder="1" applyAlignment="1">
      <alignment horizontal="left" vertical="top" wrapText="1" indent="2"/>
    </xf>
    <xf numFmtId="4" fontId="15" fillId="0" borderId="13" xfId="0" applyNumberFormat="1" applyFont="1" applyFill="1" applyBorder="1" applyAlignment="1">
      <alignment horizontal="center" vertical="center"/>
    </xf>
    <xf numFmtId="4" fontId="15" fillId="0" borderId="14" xfId="0" applyNumberFormat="1" applyFont="1" applyFill="1" applyBorder="1" applyAlignment="1">
      <alignment horizontal="center" vertical="center"/>
    </xf>
    <xf numFmtId="4" fontId="15" fillId="0" borderId="15" xfId="0" applyNumberFormat="1" applyFont="1" applyFill="1" applyBorder="1" applyAlignment="1">
      <alignment horizontal="center" vertical="center"/>
    </xf>
    <xf numFmtId="0" fontId="12" fillId="0" borderId="0" xfId="58" applyNumberFormat="1" applyFont="1" applyFill="1" applyBorder="1" applyAlignment="1" applyProtection="1">
      <alignment horizontal="left" vertical="center" wrapText="1"/>
      <protection/>
    </xf>
    <xf numFmtId="0" fontId="13" fillId="0" borderId="0" xfId="0" applyFont="1" applyAlignment="1">
      <alignment horizontal="center" vertical="top" wrapText="1"/>
    </xf>
    <xf numFmtId="0" fontId="14" fillId="0" borderId="16" xfId="0" applyFont="1" applyBorder="1" applyAlignment="1">
      <alignment horizontal="center" vertical="top" wrapText="1"/>
    </xf>
    <xf numFmtId="0" fontId="14" fillId="0" borderId="21" xfId="0" applyFont="1" applyBorder="1" applyAlignment="1">
      <alignment horizontal="center" vertical="top" wrapText="1"/>
    </xf>
    <xf numFmtId="0" fontId="15" fillId="3" borderId="16" xfId="0" applyFont="1" applyFill="1" applyBorder="1" applyAlignment="1">
      <alignment horizontal="center" vertical="top" wrapText="1"/>
    </xf>
    <xf numFmtId="0" fontId="15" fillId="3" borderId="17" xfId="0" applyFont="1" applyFill="1" applyBorder="1" applyAlignment="1">
      <alignment horizontal="center" vertical="top" wrapText="1"/>
    </xf>
    <xf numFmtId="0" fontId="15" fillId="3" borderId="18" xfId="0" applyFont="1" applyFill="1" applyBorder="1" applyAlignment="1">
      <alignment horizontal="center" vertical="top" wrapText="1"/>
    </xf>
    <xf numFmtId="0" fontId="15" fillId="3" borderId="21" xfId="0" applyFont="1" applyFill="1" applyBorder="1" applyAlignment="1">
      <alignment horizontal="center" vertical="top" wrapText="1"/>
    </xf>
    <xf numFmtId="0" fontId="15" fillId="3" borderId="22" xfId="0" applyFont="1" applyFill="1" applyBorder="1" applyAlignment="1">
      <alignment horizontal="center" vertical="top" wrapText="1"/>
    </xf>
    <xf numFmtId="0" fontId="15" fillId="3" borderId="23" xfId="0" applyFont="1" applyFill="1" applyBorder="1" applyAlignment="1">
      <alignment horizontal="center" vertical="top" wrapText="1"/>
    </xf>
    <xf numFmtId="0" fontId="15" fillId="3" borderId="13" xfId="0" applyFont="1" applyFill="1" applyBorder="1" applyAlignment="1">
      <alignment horizontal="center" vertical="top" wrapText="1"/>
    </xf>
    <xf numFmtId="0" fontId="15" fillId="3" borderId="14" xfId="0" applyFont="1" applyFill="1" applyBorder="1" applyAlignment="1">
      <alignment horizontal="center" vertical="top" wrapText="1"/>
    </xf>
    <xf numFmtId="0" fontId="15" fillId="3" borderId="15" xfId="0" applyFont="1" applyFill="1" applyBorder="1" applyAlignment="1">
      <alignment horizontal="center" vertical="top" wrapText="1"/>
    </xf>
    <xf numFmtId="0" fontId="15" fillId="4" borderId="13"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5" xfId="0" applyFont="1" applyFill="1" applyBorder="1" applyAlignment="1">
      <alignment horizontal="center" vertical="top" wrapText="1"/>
    </xf>
    <xf numFmtId="0" fontId="17" fillId="4" borderId="14" xfId="0" applyFont="1" applyFill="1" applyBorder="1" applyAlignment="1">
      <alignment/>
    </xf>
    <xf numFmtId="0" fontId="17" fillId="4" borderId="15" xfId="0" applyFont="1" applyFill="1" applyBorder="1" applyAlignment="1">
      <alignment/>
    </xf>
    <xf numFmtId="0" fontId="17" fillId="4" borderId="14" xfId="0" applyFont="1" applyFill="1" applyBorder="1" applyAlignment="1">
      <alignment wrapText="1"/>
    </xf>
    <xf numFmtId="0" fontId="17" fillId="4" borderId="15" xfId="0" applyFont="1" applyFill="1" applyBorder="1" applyAlignment="1">
      <alignment wrapText="1"/>
    </xf>
    <xf numFmtId="0" fontId="17" fillId="36" borderId="14" xfId="0" applyFont="1" applyFill="1" applyBorder="1" applyAlignment="1">
      <alignment/>
    </xf>
    <xf numFmtId="0" fontId="17" fillId="36" borderId="15" xfId="0" applyFont="1" applyFill="1" applyBorder="1" applyAlignment="1">
      <alignment/>
    </xf>
    <xf numFmtId="0" fontId="17" fillId="36" borderId="14" xfId="0" applyFont="1" applyFill="1" applyBorder="1" applyAlignment="1">
      <alignment horizontal="center"/>
    </xf>
    <xf numFmtId="0" fontId="17" fillId="36" borderId="15" xfId="0" applyFont="1" applyFill="1" applyBorder="1" applyAlignment="1">
      <alignment horizontal="center"/>
    </xf>
    <xf numFmtId="0" fontId="17" fillId="37" borderId="14" xfId="0" applyFont="1" applyFill="1" applyBorder="1" applyAlignment="1">
      <alignment/>
    </xf>
    <xf numFmtId="0" fontId="17" fillId="37" borderId="15" xfId="0" applyFont="1" applyFill="1" applyBorder="1" applyAlignment="1">
      <alignment/>
    </xf>
    <xf numFmtId="0" fontId="17" fillId="4" borderId="14" xfId="0" applyFont="1" applyFill="1" applyBorder="1" applyAlignment="1">
      <alignment vertical="top" wrapText="1"/>
    </xf>
    <xf numFmtId="0" fontId="17" fillId="4" borderId="14" xfId="0" applyFont="1" applyFill="1" applyBorder="1" applyAlignment="1">
      <alignment vertical="top"/>
    </xf>
    <xf numFmtId="0" fontId="17" fillId="4" borderId="15" xfId="0" applyFont="1" applyFill="1" applyBorder="1" applyAlignment="1">
      <alignment vertical="top"/>
    </xf>
    <xf numFmtId="0" fontId="17" fillId="4" borderId="15" xfId="0" applyFont="1" applyFill="1" applyBorder="1" applyAlignment="1">
      <alignment vertical="top" wrapText="1"/>
    </xf>
    <xf numFmtId="0" fontId="14" fillId="3" borderId="16"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18" xfId="0" applyFont="1" applyFill="1" applyBorder="1" applyAlignment="1">
      <alignment horizontal="center" vertical="top" wrapText="1"/>
    </xf>
    <xf numFmtId="0" fontId="14" fillId="3" borderId="21" xfId="0" applyFont="1" applyFill="1" applyBorder="1" applyAlignment="1">
      <alignment horizontal="center" vertical="top" wrapText="1"/>
    </xf>
    <xf numFmtId="0" fontId="14" fillId="3" borderId="22" xfId="0" applyFont="1" applyFill="1" applyBorder="1" applyAlignment="1">
      <alignment horizontal="center" vertical="top" wrapText="1"/>
    </xf>
    <xf numFmtId="0" fontId="14" fillId="3" borderId="23" xfId="0" applyFont="1" applyFill="1" applyBorder="1" applyAlignment="1">
      <alignment horizontal="center" vertical="top"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7" fillId="36" borderId="14" xfId="0" applyFont="1" applyFill="1" applyBorder="1" applyAlignment="1">
      <alignment horizontal="center" wrapText="1"/>
    </xf>
    <xf numFmtId="0" fontId="19" fillId="36" borderId="14" xfId="0" applyFont="1" applyFill="1" applyBorder="1" applyAlignment="1">
      <alignment horizontal="center" wrapText="1"/>
    </xf>
    <xf numFmtId="0" fontId="19" fillId="36" borderId="15" xfId="0" applyFont="1" applyFill="1" applyBorder="1" applyAlignment="1">
      <alignment horizontal="center" wrapText="1"/>
    </xf>
    <xf numFmtId="0" fontId="19" fillId="36" borderId="14" xfId="0" applyFont="1" applyFill="1" applyBorder="1" applyAlignment="1">
      <alignment horizontal="center"/>
    </xf>
    <xf numFmtId="0" fontId="19" fillId="36" borderId="15" xfId="0" applyFont="1" applyFill="1" applyBorder="1" applyAlignment="1">
      <alignment horizontal="center"/>
    </xf>
    <xf numFmtId="49" fontId="17" fillId="37" borderId="13" xfId="0" applyNumberFormat="1" applyFont="1" applyFill="1" applyBorder="1" applyAlignment="1">
      <alignment horizontal="left" wrapText="1" indent="2"/>
    </xf>
    <xf numFmtId="49" fontId="17" fillId="37" borderId="14" xfId="0" applyNumberFormat="1" applyFont="1" applyFill="1" applyBorder="1" applyAlignment="1">
      <alignment horizontal="left" wrapText="1" indent="2"/>
    </xf>
    <xf numFmtId="49" fontId="17" fillId="37" borderId="15" xfId="0" applyNumberFormat="1" applyFont="1" applyFill="1" applyBorder="1" applyAlignment="1">
      <alignment horizontal="left" wrapText="1" indent="2"/>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xfId="46"/>
    <cellStyle name="Заголовок 1" xfId="47"/>
    <cellStyle name="Заголовок 2" xfId="48"/>
    <cellStyle name="Заголовок 3" xfId="49"/>
    <cellStyle name="Заголовок 4" xfId="50"/>
    <cellStyle name="ЗаголовокСтолбца" xfId="51"/>
    <cellStyle name="Значение" xfId="52"/>
    <cellStyle name="Итог" xfId="53"/>
    <cellStyle name="Контрольная ячейка" xfId="54"/>
    <cellStyle name="Название" xfId="55"/>
    <cellStyle name="Нейтральный" xfId="56"/>
    <cellStyle name="Обычный 2" xfId="57"/>
    <cellStyle name="Обычный_ТарифМеню2005-2008" xfId="58"/>
    <cellStyle name="Followed Hyperlink" xfId="59"/>
    <cellStyle name="Плохой" xfId="60"/>
    <cellStyle name="Пояснение" xfId="61"/>
    <cellStyle name="Примечание" xfId="62"/>
    <cellStyle name="Percent" xfId="63"/>
    <cellStyle name="Процентный 2" xfId="64"/>
    <cellStyle name="Процентный 3" xfId="65"/>
    <cellStyle name="Связанная ячейка" xfId="66"/>
    <cellStyle name="Текст предупреждения" xfId="67"/>
    <cellStyle name="Comma" xfId="68"/>
    <cellStyle name="Comma [0]" xfId="69"/>
    <cellStyle name="Финансовый 2" xfId="70"/>
    <cellStyle name="Формула" xfId="71"/>
    <cellStyle name="ФормулаВБ"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Compulink\CEM\samples\20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plan\&#1058;&#1072;&#1088;&#1080;&#1092;&#1099;\2008\&#1088;&#1072;&#1089;&#1095;&#1077;&#1090;%20&#1076;&#1083;&#1103;%20&#1093;&#1080;&#1084;&#1082;&#1086;&#1084;&#1073;&#1080;&#1085;&#1072;&#1090;&#1072;\&#1056;&#1072;&#1089;&#1095;&#1077;&#1090;%20&#1084;&#1086;&#1081;_&#1087;&#1088;&#1072;&#1074;&#1080;&#1083;&#1100;&#1085;&#1099;&#1081;%20&#1088;&#1072;&#1079;&#1085;&#1086;&#1089;%20&#1089;&#1073;&#1099;&#1090;&#1086;&#1074;&#1086;&#1081;\&#1055;&#1077;&#1088;&#1077;&#1076;&#1072;&#1095;&#1072;%202008_&#1076;&#1086;&#1073;&#1072;&#1074;%2076,75&#1080;%20&#1089;&#1073;&#1099;&#1090;%20&#1085;&#1072;&#1076;&#1073;&#1072;&#1074;&#1082;&#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Tariffs\&#1058;&#1072;&#1088;&#1080;&#1092;&#1099;\&#1055;&#1086;&#1090;&#1088;&#1077;&#1073;&#1080;&#1090;&#1077;&#1083;&#1080;\2010%20&#1075;&#1086;&#1076;\&#1050;&#1080;&#1088;&#1086;&#1074;\&#1056;&#1072;&#1089;&#1095;&#1077;&#1090;%20&#1050;&#1080;&#1088;&#1086;&#1074;-2010\&#1050;%20&#1059;&#1057;&#1058;&#1040;&#1053;&#1054;&#1042;&#1051;&#1045;&#1053;&#1048;&#1070;\&#1048;&#1079;%20&#1056;&#1057;&#1058;\&#1056;&#1059;&#1057;&#1069;&#1053;&#1045;&#1056;&#1043;&#1054;&#1057;&#1041;&#1067;&#1058;-&#1056;&#1057;&#1058;_2010_&#1050;&#1088;&#1080;&#1074;&#1086;&#1096;&#1077;&#1080;&#1085;&#1072;&#1058;&#1053;_120110_&#1080;&#1089;&#1087;&#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2005</v>
          </cell>
        </row>
      </sheetData>
      <sheetData sheetId="9">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row>
        <row r="28">
          <cell r="B28" t="str">
            <v>    в том числе:</v>
          </cell>
        </row>
        <row r="29">
          <cell r="B29" t="str">
            <v>БП №1</v>
          </cell>
          <cell r="C29">
            <v>219.04</v>
          </cell>
          <cell r="E29">
            <v>219.04</v>
          </cell>
          <cell r="I29">
            <v>25</v>
          </cell>
          <cell r="K29">
            <v>25</v>
          </cell>
        </row>
        <row r="30">
          <cell r="B30" t="str">
            <v>БП №2</v>
          </cell>
          <cell r="C30">
            <v>231.1</v>
          </cell>
          <cell r="D30">
            <v>205.6</v>
          </cell>
          <cell r="E30">
            <v>25.5</v>
          </cell>
          <cell r="I30">
            <v>28.3</v>
          </cell>
          <cell r="J30">
            <v>25</v>
          </cell>
          <cell r="K30">
            <v>3.3</v>
          </cell>
        </row>
        <row r="31">
          <cell r="B31" t="str">
            <v>БП №3</v>
          </cell>
          <cell r="C31">
            <v>938.6106</v>
          </cell>
          <cell r="E31">
            <v>906.61</v>
          </cell>
          <cell r="F31">
            <v>32.0006</v>
          </cell>
          <cell r="I31">
            <v>112.93800000000002</v>
          </cell>
          <cell r="K31">
            <v>109.23800000000001</v>
          </cell>
          <cell r="L31">
            <v>3.7</v>
          </cell>
        </row>
        <row r="32">
          <cell r="B32" t="str">
            <v>БП №4</v>
          </cell>
          <cell r="C32">
            <v>276.9</v>
          </cell>
          <cell r="D32">
            <v>221.6</v>
          </cell>
          <cell r="E32">
            <v>49.8</v>
          </cell>
          <cell r="G32">
            <v>5.5</v>
          </cell>
          <cell r="I32">
            <v>35.4</v>
          </cell>
          <cell r="J32">
            <v>28.3</v>
          </cell>
          <cell r="K32">
            <v>6.1</v>
          </cell>
          <cell r="M32">
            <v>1</v>
          </cell>
        </row>
        <row r="33">
          <cell r="B33" t="str">
            <v>БП №5</v>
          </cell>
          <cell r="C33">
            <v>192.91185000000002</v>
          </cell>
          <cell r="D33">
            <v>99</v>
          </cell>
          <cell r="E33">
            <v>89.3</v>
          </cell>
          <cell r="G33">
            <v>4.61185</v>
          </cell>
          <cell r="I33">
            <v>23.5</v>
          </cell>
          <cell r="J33">
            <v>13.1</v>
          </cell>
          <cell r="K33">
            <v>9.9</v>
          </cell>
          <cell r="M33">
            <v>0.5</v>
          </cell>
        </row>
        <row r="34">
          <cell r="B34" t="str">
            <v>БП №6</v>
          </cell>
          <cell r="C34">
            <v>217.3</v>
          </cell>
          <cell r="E34">
            <v>212</v>
          </cell>
          <cell r="F34">
            <v>5.3</v>
          </cell>
          <cell r="I34">
            <v>27.400000000000002</v>
          </cell>
          <cell r="K34">
            <v>26.263386925978327</v>
          </cell>
          <cell r="L34">
            <v>1.1366130740216762</v>
          </cell>
        </row>
        <row r="35">
          <cell r="B35" t="str">
            <v>БП №7</v>
          </cell>
          <cell r="C35">
            <v>0</v>
          </cell>
          <cell r="I35">
            <v>0</v>
          </cell>
        </row>
        <row r="36">
          <cell r="B36" t="str">
            <v>БП №8</v>
          </cell>
          <cell r="C36">
            <v>0</v>
          </cell>
          <cell r="I36">
            <v>0</v>
          </cell>
        </row>
        <row r="37">
          <cell r="B37" t="str">
            <v>БП №9</v>
          </cell>
          <cell r="C37">
            <v>261.45000000000005</v>
          </cell>
          <cell r="E37">
            <v>260.1</v>
          </cell>
          <cell r="F37">
            <v>0</v>
          </cell>
          <cell r="G37">
            <v>1.35</v>
          </cell>
          <cell r="H37">
            <v>0</v>
          </cell>
          <cell r="I37">
            <v>37.284181790705944</v>
          </cell>
          <cell r="K37">
            <v>37.08418179070594</v>
          </cell>
          <cell r="L37">
            <v>0</v>
          </cell>
          <cell r="M37">
            <v>0.2</v>
          </cell>
          <cell r="N37">
            <v>0</v>
          </cell>
        </row>
        <row r="38">
          <cell r="B38" t="str">
            <v>БП №10</v>
          </cell>
          <cell r="C38">
            <v>484.31252</v>
          </cell>
          <cell r="D38">
            <v>7.8</v>
          </cell>
          <cell r="E38">
            <v>461.36</v>
          </cell>
          <cell r="F38">
            <v>12.7953</v>
          </cell>
          <cell r="G38">
            <v>0.9572200000000001</v>
          </cell>
          <cell r="H38">
            <v>1.4</v>
          </cell>
          <cell r="I38">
            <v>68.02804336835008</v>
          </cell>
          <cell r="J38">
            <v>1.1</v>
          </cell>
          <cell r="K38">
            <v>64.8</v>
          </cell>
          <cell r="L38">
            <v>1.796991742036964</v>
          </cell>
          <cell r="M38">
            <v>0.13443345879444976</v>
          </cell>
          <cell r="N38">
            <v>0.19661816751867872</v>
          </cell>
        </row>
        <row r="39">
          <cell r="C39">
            <v>0</v>
          </cell>
          <cell r="I39">
            <v>0</v>
          </cell>
        </row>
        <row r="44">
          <cell r="C44">
            <v>8625.28497</v>
          </cell>
        </row>
      </sheetData>
      <sheetData sheetId="32">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595.92</v>
          </cell>
          <cell r="T27">
            <v>0</v>
          </cell>
          <cell r="U27">
            <v>0</v>
          </cell>
          <cell r="V27">
            <v>0</v>
          </cell>
          <cell r="W27">
            <v>0</v>
          </cell>
        </row>
        <row r="29">
          <cell r="C29">
            <v>27489.6</v>
          </cell>
          <cell r="D29">
            <v>23185.44</v>
          </cell>
          <cell r="F29">
            <v>888.48</v>
          </cell>
          <cell r="G29">
            <v>786</v>
          </cell>
          <cell r="H29">
            <v>228</v>
          </cell>
          <cell r="I29">
            <v>224.64</v>
          </cell>
          <cell r="J29">
            <v>3052.56</v>
          </cell>
          <cell r="K29">
            <v>2537.04</v>
          </cell>
          <cell r="L29">
            <v>2163.6</v>
          </cell>
          <cell r="M29">
            <v>1965.12</v>
          </cell>
          <cell r="N29">
            <v>16080</v>
          </cell>
          <cell r="O29">
            <v>4415.52</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287057.6</v>
          </cell>
          <cell r="D37">
            <v>173082.44000000003</v>
          </cell>
          <cell r="F37">
            <v>12112.48</v>
          </cell>
          <cell r="G37">
            <v>7312</v>
          </cell>
          <cell r="H37">
            <v>3106</v>
          </cell>
          <cell r="I37">
            <v>2090.64</v>
          </cell>
          <cell r="J37">
            <v>40957.56</v>
          </cell>
          <cell r="K37">
            <v>21645.04</v>
          </cell>
          <cell r="L37">
            <v>31794.6</v>
          </cell>
          <cell r="M37">
            <v>18033.12</v>
          </cell>
          <cell r="N37">
            <v>124568</v>
          </cell>
          <cell r="O37">
            <v>43304.520000000004</v>
          </cell>
          <cell r="P37">
            <v>72470.95999999999</v>
          </cell>
          <cell r="Q37">
            <v>79294.2</v>
          </cell>
          <cell r="R37">
            <v>2048</v>
          </cell>
          <cell r="S37">
            <v>1402.92</v>
          </cell>
          <cell r="T37">
            <v>0</v>
          </cell>
          <cell r="U37">
            <v>0</v>
          </cell>
          <cell r="V37">
            <v>0</v>
          </cell>
          <cell r="W37">
            <v>0</v>
          </cell>
        </row>
      </sheetData>
      <sheetData sheetId="33">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31946.49055794441</v>
          </cell>
          <cell r="D28">
            <v>32075.92</v>
          </cell>
          <cell r="F28">
            <v>4214.44</v>
          </cell>
          <cell r="G28">
            <v>4556.84</v>
          </cell>
          <cell r="H28">
            <v>1920.8</v>
          </cell>
          <cell r="I28">
            <v>2040.24</v>
          </cell>
          <cell r="J28">
            <v>4932.690557944413</v>
          </cell>
          <cell r="K28">
            <v>4271.28</v>
          </cell>
          <cell r="L28">
            <v>5060.48</v>
          </cell>
          <cell r="M28">
            <v>4694.72</v>
          </cell>
          <cell r="N28">
            <v>10385.84</v>
          </cell>
          <cell r="O28">
            <v>10567.24</v>
          </cell>
          <cell r="P28">
            <v>5432.24</v>
          </cell>
          <cell r="Q28">
            <v>5945.6</v>
          </cell>
          <cell r="R28">
            <v>0</v>
          </cell>
          <cell r="S28">
            <v>0</v>
          </cell>
        </row>
        <row r="30">
          <cell r="C30">
            <v>2225.76</v>
          </cell>
          <cell r="D30">
            <v>1975.92</v>
          </cell>
          <cell r="F30">
            <v>325.44</v>
          </cell>
          <cell r="G30">
            <v>315.84</v>
          </cell>
          <cell r="H30">
            <v>148.8</v>
          </cell>
          <cell r="I30">
            <v>144.24</v>
          </cell>
          <cell r="J30">
            <v>282.96</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684.7305579444126</v>
          </cell>
          <cell r="D32">
            <v>0</v>
          </cell>
          <cell r="F32">
            <v>0</v>
          </cell>
          <cell r="G32">
            <v>0</v>
          </cell>
          <cell r="J32">
            <v>684.7305579444126</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v>
          </cell>
          <cell r="D38">
            <v>39155.92</v>
          </cell>
          <cell r="F38">
            <v>12256.439999999999</v>
          </cell>
          <cell r="G38">
            <v>5688.84</v>
          </cell>
          <cell r="H38">
            <v>5586.8</v>
          </cell>
          <cell r="I38">
            <v>2557.24</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5">
        <row r="10">
          <cell r="C10">
            <v>0</v>
          </cell>
          <cell r="D10">
            <v>0</v>
          </cell>
          <cell r="E10">
            <v>0</v>
          </cell>
          <cell r="F10">
            <v>0</v>
          </cell>
        </row>
        <row r="12">
          <cell r="C12">
            <v>0</v>
          </cell>
          <cell r="D12">
            <v>0</v>
          </cell>
          <cell r="E12">
            <v>0</v>
          </cell>
          <cell r="F12">
            <v>0</v>
          </cell>
        </row>
        <row r="13">
          <cell r="C13">
            <v>0</v>
          </cell>
          <cell r="E13">
            <v>0</v>
          </cell>
        </row>
        <row r="14">
          <cell r="C14">
            <v>0</v>
          </cell>
          <cell r="E14">
            <v>0</v>
          </cell>
        </row>
        <row r="15">
          <cell r="C15">
            <v>0</v>
          </cell>
          <cell r="E15">
            <v>0</v>
          </cell>
        </row>
        <row r="16">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39906.84</v>
          </cell>
          <cell r="D33">
            <v>0</v>
          </cell>
          <cell r="E33">
            <v>35141.32</v>
          </cell>
          <cell r="F33">
            <v>1000</v>
          </cell>
        </row>
        <row r="35">
          <cell r="C35">
            <v>13407.84</v>
          </cell>
          <cell r="D35">
            <v>0</v>
          </cell>
          <cell r="E35">
            <v>12682.32</v>
          </cell>
          <cell r="F35">
            <v>600.48</v>
          </cell>
        </row>
        <row r="36">
          <cell r="C36">
            <v>0</v>
          </cell>
          <cell r="E36">
            <v>0</v>
          </cell>
        </row>
        <row r="37">
          <cell r="C37">
            <v>0</v>
          </cell>
          <cell r="E37">
            <v>0</v>
          </cell>
        </row>
        <row r="38">
          <cell r="C38">
            <v>0</v>
          </cell>
          <cell r="E38">
            <v>0</v>
          </cell>
        </row>
        <row r="39">
          <cell r="C39">
            <v>0</v>
          </cell>
          <cell r="E39">
            <v>0</v>
          </cell>
        </row>
        <row r="40">
          <cell r="C40">
            <v>26499</v>
          </cell>
          <cell r="D40">
            <v>0</v>
          </cell>
          <cell r="E40">
            <v>22459</v>
          </cell>
          <cell r="F40">
            <v>380.52</v>
          </cell>
        </row>
        <row r="41">
          <cell r="C41">
            <v>11827.999</v>
          </cell>
          <cell r="E41">
            <v>12071.354</v>
          </cell>
        </row>
        <row r="42">
          <cell r="C42">
            <v>2687.735</v>
          </cell>
          <cell r="E42">
            <v>2617.919</v>
          </cell>
        </row>
        <row r="43">
          <cell r="C43">
            <v>1726.304</v>
          </cell>
          <cell r="E43">
            <v>1697.149</v>
          </cell>
        </row>
        <row r="44">
          <cell r="C44">
            <v>1165.295</v>
          </cell>
          <cell r="E44">
            <v>1163.939</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C53">
            <v>58047.17606044501</v>
          </cell>
          <cell r="E53">
            <v>38247.74527844428</v>
          </cell>
        </row>
        <row r="54">
          <cell r="C54">
            <v>28536.52552543877</v>
          </cell>
          <cell r="E54">
            <v>17257.471192449048</v>
          </cell>
        </row>
        <row r="55">
          <cell r="C55">
            <v>54668.09678625381</v>
          </cell>
          <cell r="E55">
            <v>31680.917017827956</v>
          </cell>
        </row>
        <row r="56">
          <cell r="C56">
            <v>27801.04162786238</v>
          </cell>
          <cell r="E56">
            <v>16249.186511278718</v>
          </cell>
        </row>
      </sheetData>
      <sheetData sheetId="36">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2853.645447835853</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2853.645447835853</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2572.645447835853</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23973.12</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157.92</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37875.25042677294</v>
          </cell>
          <cell r="D40">
            <v>28800.12</v>
          </cell>
          <cell r="F40">
            <v>25068.299404707293</v>
          </cell>
          <cell r="G40">
            <v>19563.92</v>
          </cell>
          <cell r="H40">
            <v>4779.565447835853</v>
          </cell>
          <cell r="I40">
            <v>2039.24</v>
          </cell>
          <cell r="J40">
            <v>8027.385574229786</v>
          </cell>
          <cell r="K40">
            <v>7196.96</v>
          </cell>
          <cell r="L40">
            <v>0</v>
          </cell>
          <cell r="M40">
            <v>0</v>
          </cell>
        </row>
        <row r="42">
          <cell r="C42">
            <v>37875.25042677293</v>
          </cell>
          <cell r="D42">
            <v>28800.12</v>
          </cell>
          <cell r="F42">
            <v>25068.299404707293</v>
          </cell>
          <cell r="G42">
            <v>19563.92</v>
          </cell>
          <cell r="H42">
            <v>4779.565447835853</v>
          </cell>
          <cell r="I42">
            <v>2039.24</v>
          </cell>
          <cell r="J42">
            <v>8027.385574229786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8">
        <row r="24">
          <cell r="E24">
            <v>393.33958110279013</v>
          </cell>
        </row>
        <row r="25">
          <cell r="E25">
            <v>104463.07792026267</v>
          </cell>
        </row>
        <row r="27">
          <cell r="E27">
            <v>396.1734740056597</v>
          </cell>
        </row>
        <row r="28">
          <cell r="E28">
            <v>110974.64893028497</v>
          </cell>
        </row>
      </sheetData>
      <sheetData sheetId="44">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11">
          <cell r="D11">
            <v>552.3208901797678</v>
          </cell>
          <cell r="E11">
            <v>551.7948116559975</v>
          </cell>
          <cell r="F11">
            <v>552.1322735700516</v>
          </cell>
          <cell r="G11">
            <v>559.3332317110428</v>
          </cell>
          <cell r="H11">
            <v>578.5037507344114</v>
          </cell>
          <cell r="I11">
            <v>569.3910578517301</v>
          </cell>
          <cell r="K11">
            <v>536.4135556100892</v>
          </cell>
          <cell r="L11">
            <v>0</v>
          </cell>
          <cell r="M11">
            <v>536.4135556100892</v>
          </cell>
          <cell r="N11">
            <v>0</v>
          </cell>
          <cell r="O11">
            <v>0</v>
          </cell>
          <cell r="P11">
            <v>0</v>
          </cell>
          <cell r="Q11">
            <v>546.847418669736</v>
          </cell>
          <cell r="R11">
            <v>545.7662512199049</v>
          </cell>
          <cell r="S11">
            <v>555.5645962260215</v>
          </cell>
          <cell r="T11">
            <v>0</v>
          </cell>
          <cell r="U11">
            <v>0</v>
          </cell>
          <cell r="V11">
            <v>0</v>
          </cell>
          <cell r="W11">
            <v>544.1733913430576</v>
          </cell>
          <cell r="X11">
            <v>0</v>
          </cell>
          <cell r="Y11">
            <v>544.3814320312422</v>
          </cell>
          <cell r="Z11">
            <v>538.2793840958485</v>
          </cell>
          <cell r="AA11">
            <v>0</v>
          </cell>
          <cell r="AB11">
            <v>0</v>
          </cell>
          <cell r="AC11">
            <v>553.5992976088487</v>
          </cell>
          <cell r="AD11">
            <v>553.4283052080302</v>
          </cell>
          <cell r="AE11">
            <v>546.8877197325738</v>
          </cell>
          <cell r="AF11">
            <v>0</v>
          </cell>
          <cell r="AG11">
            <v>621.2590238379087</v>
          </cell>
          <cell r="AH11">
            <v>0</v>
          </cell>
          <cell r="AI11">
            <v>546.0444977448423</v>
          </cell>
          <cell r="AJ11">
            <v>559.2142866489042</v>
          </cell>
          <cell r="AK11">
            <v>532.3117385151888</v>
          </cell>
          <cell r="AL11">
            <v>0</v>
          </cell>
          <cell r="AM11">
            <v>529.2456638074697</v>
          </cell>
          <cell r="AN11">
            <v>0</v>
          </cell>
          <cell r="AO11">
            <v>551.4042843710016</v>
          </cell>
          <cell r="AP11">
            <v>0</v>
          </cell>
          <cell r="AQ11">
            <v>548.6351038328928</v>
          </cell>
          <cell r="AR11">
            <v>662.1715058953539</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572.1035690589921</v>
          </cell>
          <cell r="BH11">
            <v>0</v>
          </cell>
          <cell r="BI11">
            <v>572.0675059937568</v>
          </cell>
          <cell r="BJ11">
            <v>0</v>
          </cell>
          <cell r="BK11">
            <v>579.0517196277016</v>
          </cell>
          <cell r="BL11">
            <v>0</v>
          </cell>
          <cell r="BM11">
            <v>569.4180883067986</v>
          </cell>
          <cell r="BN11">
            <v>570.1232514293885</v>
          </cell>
          <cell r="BO11">
            <v>569.4070542057818</v>
          </cell>
          <cell r="BP11">
            <v>569.39105785173</v>
          </cell>
          <cell r="BQ11">
            <v>569.3910578517301</v>
          </cell>
          <cell r="BR11">
            <v>569.3910578517301</v>
          </cell>
          <cell r="BS11">
            <v>0</v>
          </cell>
          <cell r="BT11">
            <v>0</v>
          </cell>
          <cell r="BU11">
            <v>0</v>
          </cell>
          <cell r="BV11">
            <v>0</v>
          </cell>
          <cell r="BW11">
            <v>0</v>
          </cell>
          <cell r="BX11">
            <v>0</v>
          </cell>
          <cell r="BZ11">
            <v>631.230079271887</v>
          </cell>
          <cell r="CA11">
            <v>632.1701957814555</v>
          </cell>
          <cell r="CB11">
            <v>628.4459950225353</v>
          </cell>
          <cell r="CC11">
            <v>631.260201840041</v>
          </cell>
          <cell r="CD11">
            <v>631.2602018400411</v>
          </cell>
          <cell r="CE11">
            <v>631.2602018400411</v>
          </cell>
          <cell r="CF11">
            <v>604.1055725728437</v>
          </cell>
          <cell r="CG11">
            <v>604.9280388895376</v>
          </cell>
          <cell r="CH11">
            <v>596.5340116577453</v>
          </cell>
          <cell r="CI11">
            <v>595.0606016977941</v>
          </cell>
          <cell r="CJ11">
            <v>606.6926529931891</v>
          </cell>
          <cell r="CK11">
            <v>616.9257102978193</v>
          </cell>
          <cell r="CL11">
            <v>588.9534257742419</v>
          </cell>
          <cell r="CM11">
            <v>586.4157293147197</v>
          </cell>
          <cell r="CN11">
            <v>589.1728634496336</v>
          </cell>
          <cell r="CO11">
            <v>589.0666324348465</v>
          </cell>
          <cell r="CP11">
            <v>589.0666324348464</v>
          </cell>
          <cell r="CQ11">
            <v>589.0666324348464</v>
          </cell>
          <cell r="CR11">
            <v>588.9412003839672</v>
          </cell>
          <cell r="CS11">
            <v>572.2432677888246</v>
          </cell>
          <cell r="CT11">
            <v>570.2800297983425</v>
          </cell>
          <cell r="CU11">
            <v>600.8518726098005</v>
          </cell>
          <cell r="CV11">
            <v>606.9900973087723</v>
          </cell>
          <cell r="CW11">
            <v>622.1516951808954</v>
          </cell>
        </row>
        <row r="15">
          <cell r="D15">
            <v>170.65392386022214</v>
          </cell>
          <cell r="F15">
            <v>202.20509734591946</v>
          </cell>
          <cell r="G15">
            <v>507.8900540061671</v>
          </cell>
          <cell r="H15">
            <v>426.75554412983126</v>
          </cell>
          <cell r="I15">
            <v>809.1138867592754</v>
          </cell>
          <cell r="K15">
            <v>192.903543369372</v>
          </cell>
          <cell r="M15">
            <v>192.903543369372</v>
          </cell>
          <cell r="N15">
            <v>103.90845526522872</v>
          </cell>
          <cell r="O15">
            <v>103.90845526522872</v>
          </cell>
          <cell r="P15">
            <v>103.90845526522872</v>
          </cell>
          <cell r="Q15">
            <v>21.999064080600938</v>
          </cell>
          <cell r="S15">
            <v>199.37191015791672</v>
          </cell>
          <cell r="T15">
            <v>103.90845526522872</v>
          </cell>
          <cell r="U15">
            <v>103.90845526522872</v>
          </cell>
          <cell r="V15">
            <v>103.90845526522872</v>
          </cell>
          <cell r="W15">
            <v>203.52334143426083</v>
          </cell>
          <cell r="Y15">
            <v>195.59473640955264</v>
          </cell>
          <cell r="Z15">
            <v>428.14889850039947</v>
          </cell>
          <cell r="AA15">
            <v>103.90845526522872</v>
          </cell>
          <cell r="AB15">
            <v>103.90845526522872</v>
          </cell>
          <cell r="AC15">
            <v>44.4230092339196</v>
          </cell>
          <cell r="AE15">
            <v>196.44124853674978</v>
          </cell>
          <cell r="AF15">
            <v>103.90845526522872</v>
          </cell>
          <cell r="AG15">
            <v>457.81037813494515</v>
          </cell>
          <cell r="AH15">
            <v>103.90845526522872</v>
          </cell>
          <cell r="AI15">
            <v>97.27635407626892</v>
          </cell>
          <cell r="AK15">
            <v>191.5181326232183</v>
          </cell>
          <cell r="AL15">
            <v>103.90845526522872</v>
          </cell>
          <cell r="AM15">
            <v>360.6344922004585</v>
          </cell>
          <cell r="AN15">
            <v>103.90845526522872</v>
          </cell>
          <cell r="AO15">
            <v>207.59581859655066</v>
          </cell>
          <cell r="AQ15">
            <v>197.03143689820791</v>
          </cell>
          <cell r="AR15">
            <v>630.1710865302603</v>
          </cell>
          <cell r="AS15">
            <v>103.90845526522872</v>
          </cell>
          <cell r="AT15">
            <v>103.90845526522872</v>
          </cell>
          <cell r="AU15">
            <v>0</v>
          </cell>
          <cell r="AW15">
            <v>103.90845526522872</v>
          </cell>
          <cell r="AX15">
            <v>103.90845526522872</v>
          </cell>
          <cell r="AY15">
            <v>103.90845526522872</v>
          </cell>
          <cell r="AZ15">
            <v>103.90845526522872</v>
          </cell>
          <cell r="BA15">
            <v>0</v>
          </cell>
          <cell r="BC15">
            <v>103.90845526522872</v>
          </cell>
          <cell r="BD15">
            <v>103.90845526522872</v>
          </cell>
          <cell r="BE15">
            <v>103.90845526522872</v>
          </cell>
          <cell r="BF15">
            <v>103.90845526522872</v>
          </cell>
          <cell r="BG15">
            <v>206.0213597528749</v>
          </cell>
          <cell r="BI15">
            <v>204.94585653486513</v>
          </cell>
          <cell r="BJ15">
            <v>103.90845526522872</v>
          </cell>
          <cell r="BK15">
            <v>413.2349797560963</v>
          </cell>
          <cell r="BL15">
            <v>103.90845526522872</v>
          </cell>
          <cell r="BM15">
            <v>209.921251712875</v>
          </cell>
          <cell r="BO15">
            <v>204.04727465970873</v>
          </cell>
          <cell r="BP15">
            <v>478.88052141671227</v>
          </cell>
          <cell r="BQ15">
            <v>403.03229433646925</v>
          </cell>
          <cell r="BR15">
            <v>725.0209093897076</v>
          </cell>
          <cell r="BS15">
            <v>0</v>
          </cell>
          <cell r="BU15">
            <v>103.90845526522872</v>
          </cell>
          <cell r="BV15">
            <v>103.90845526522872</v>
          </cell>
          <cell r="BW15">
            <v>103.90845526522872</v>
          </cell>
          <cell r="BX15">
            <v>103.90845526522872</v>
          </cell>
          <cell r="BZ15">
            <v>712.6033568184586</v>
          </cell>
          <cell r="CA15">
            <v>0</v>
          </cell>
          <cell r="CB15">
            <v>218.427607488468</v>
          </cell>
          <cell r="CC15">
            <v>552.652260108259</v>
          </cell>
          <cell r="CD15">
            <v>450.81186668505717</v>
          </cell>
          <cell r="CE15">
            <v>828.7263372254952</v>
          </cell>
          <cell r="CF15">
            <v>386.5302415873657</v>
          </cell>
          <cell r="CH15">
            <v>208.28160192356762</v>
          </cell>
          <cell r="CI15">
            <v>497.08766026359484</v>
          </cell>
          <cell r="CJ15">
            <v>426.3883338169576</v>
          </cell>
          <cell r="CK15">
            <v>797.7957490465678</v>
          </cell>
          <cell r="CL15">
            <v>402.6111717042063</v>
          </cell>
          <cell r="CN15">
            <v>205.94121932090047</v>
          </cell>
          <cell r="CO15">
            <v>487.88721323467274</v>
          </cell>
          <cell r="CP15">
            <v>408.8656377138971</v>
          </cell>
          <cell r="CQ15">
            <v>737.6821648370285</v>
          </cell>
          <cell r="CR15">
            <v>337.2616186344894</v>
          </cell>
          <cell r="CT15">
            <v>202.33466080145047</v>
          </cell>
          <cell r="CU15">
            <v>507.8900540061671</v>
          </cell>
          <cell r="CV15">
            <v>426.75554412983126</v>
          </cell>
          <cell r="CW15">
            <v>809.1138867592754</v>
          </cell>
          <cell r="CX15">
            <v>97.2061777702782</v>
          </cell>
          <cell r="CZ15">
            <v>97.2061777702782</v>
          </cell>
          <cell r="DA15">
            <v>87.89727864993469</v>
          </cell>
          <cell r="DB15">
            <v>113.19477162393274</v>
          </cell>
          <cell r="DC15">
            <v>217.55393446975273</v>
          </cell>
        </row>
        <row r="23">
          <cell r="D23">
            <v>722.97481403999</v>
          </cell>
          <cell r="E23">
            <v>551.7948116559975</v>
          </cell>
          <cell r="F23">
            <v>754.337370915971</v>
          </cell>
          <cell r="G23">
            <v>1067.2232857172098</v>
          </cell>
          <cell r="H23">
            <v>1005.2592948642426</v>
          </cell>
          <cell r="I23">
            <v>1378.5049446110056</v>
          </cell>
          <cell r="K23">
            <v>729.3170989794612</v>
          </cell>
          <cell r="L23">
            <v>0</v>
          </cell>
          <cell r="M23">
            <v>729.3170989794612</v>
          </cell>
          <cell r="N23">
            <v>0</v>
          </cell>
          <cell r="O23">
            <v>0</v>
          </cell>
          <cell r="P23">
            <v>0</v>
          </cell>
          <cell r="Q23">
            <v>568.846482750337</v>
          </cell>
          <cell r="R23">
            <v>545.7662512199049</v>
          </cell>
          <cell r="S23">
            <v>754.9365063839382</v>
          </cell>
          <cell r="T23">
            <v>0</v>
          </cell>
          <cell r="U23">
            <v>0</v>
          </cell>
          <cell r="V23">
            <v>0</v>
          </cell>
          <cell r="W23">
            <v>747.6967327773184</v>
          </cell>
          <cell r="X23">
            <v>0</v>
          </cell>
          <cell r="Y23">
            <v>739.9761684407948</v>
          </cell>
          <cell r="Z23">
            <v>966.428282596248</v>
          </cell>
          <cell r="AA23">
            <v>0</v>
          </cell>
          <cell r="AB23">
            <v>0</v>
          </cell>
          <cell r="AC23">
            <v>598.0223068427683</v>
          </cell>
          <cell r="AD23">
            <v>553.4283052080302</v>
          </cell>
          <cell r="AE23">
            <v>743.3289682693236</v>
          </cell>
          <cell r="AF23">
            <v>0</v>
          </cell>
          <cell r="AG23">
            <v>1079.069401972854</v>
          </cell>
          <cell r="AH23">
            <v>0</v>
          </cell>
          <cell r="AI23">
            <v>643.3208518211112</v>
          </cell>
          <cell r="AJ23">
            <v>559.2142866489042</v>
          </cell>
          <cell r="AK23">
            <v>723.8298711384072</v>
          </cell>
          <cell r="AL23">
            <v>0</v>
          </cell>
          <cell r="AM23">
            <v>889.8801560079282</v>
          </cell>
          <cell r="AN23">
            <v>0</v>
          </cell>
          <cell r="AO23">
            <v>759.0001029675523</v>
          </cell>
          <cell r="AP23">
            <v>0</v>
          </cell>
          <cell r="AQ23">
            <v>745.6665407311007</v>
          </cell>
          <cell r="AR23">
            <v>1292.3425924256142</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778.124928811867</v>
          </cell>
          <cell r="BH23">
            <v>0</v>
          </cell>
          <cell r="BI23">
            <v>777.0133625286219</v>
          </cell>
          <cell r="BJ23">
            <v>0</v>
          </cell>
          <cell r="BK23">
            <v>992.2866993837979</v>
          </cell>
          <cell r="BL23">
            <v>0</v>
          </cell>
          <cell r="BM23">
            <v>779.3393400196736</v>
          </cell>
          <cell r="BN23">
            <v>570.1232514293885</v>
          </cell>
          <cell r="BO23">
            <v>773.4543288654905</v>
          </cell>
          <cell r="BP23">
            <v>1048.2715792684423</v>
          </cell>
          <cell r="BQ23">
            <v>972.4233521881994</v>
          </cell>
          <cell r="BR23">
            <v>1294.4119672414377</v>
          </cell>
          <cell r="BS23">
            <v>0</v>
          </cell>
          <cell r="BT23">
            <v>0</v>
          </cell>
          <cell r="BU23">
            <v>0</v>
          </cell>
          <cell r="BV23">
            <v>0</v>
          </cell>
          <cell r="BW23">
            <v>0</v>
          </cell>
          <cell r="BX23">
            <v>0</v>
          </cell>
          <cell r="BZ23">
            <v>1343.8334360903455</v>
          </cell>
          <cell r="CA23">
            <v>632.1701957814555</v>
          </cell>
          <cell r="CB23">
            <v>846.8736025110032</v>
          </cell>
          <cell r="CC23">
            <v>1183.9124619483</v>
          </cell>
          <cell r="CD23">
            <v>1082.0720685250983</v>
          </cell>
          <cell r="CE23">
            <v>1459.9865390655364</v>
          </cell>
          <cell r="CF23">
            <v>990.6358141602094</v>
          </cell>
          <cell r="CG23">
            <v>604.9280388895376</v>
          </cell>
          <cell r="CH23">
            <v>804.8156135813128</v>
          </cell>
          <cell r="CI23">
            <v>1092.148261961389</v>
          </cell>
          <cell r="CJ23">
            <v>1033.0809868101467</v>
          </cell>
          <cell r="CK23">
            <v>1414.721459344387</v>
          </cell>
          <cell r="CL23">
            <v>991.5645974784481</v>
          </cell>
          <cell r="CM23">
            <v>586.4157293147197</v>
          </cell>
          <cell r="CN23">
            <v>795.1140827705341</v>
          </cell>
          <cell r="CO23">
            <v>1076.9538456695193</v>
          </cell>
          <cell r="CP23">
            <v>997.9322701487436</v>
          </cell>
          <cell r="CQ23">
            <v>1326.748797271875</v>
          </cell>
          <cell r="CR23">
            <v>926.2028190184566</v>
          </cell>
          <cell r="CS23">
            <v>572.2432677888246</v>
          </cell>
          <cell r="CT23">
            <v>772.614690599793</v>
          </cell>
          <cell r="CU23">
            <v>1108.7419266159675</v>
          </cell>
          <cell r="CV23">
            <v>1033.7456414386036</v>
          </cell>
          <cell r="CW23">
            <v>1431.2655819401707</v>
          </cell>
          <cell r="CX23">
            <v>97.2061777702782</v>
          </cell>
          <cell r="CZ23">
            <v>97.2061777702782</v>
          </cell>
          <cell r="DA23">
            <v>0</v>
          </cell>
          <cell r="DB23">
            <v>0</v>
          </cell>
          <cell r="DC23">
            <v>0</v>
          </cell>
        </row>
        <row r="24">
          <cell r="D24">
            <v>1253.556935043152</v>
          </cell>
          <cell r="E24">
            <v>1253.556935043152</v>
          </cell>
          <cell r="F24">
            <v>1253.556935043152</v>
          </cell>
          <cell r="G24">
            <v>1253.556935043152</v>
          </cell>
          <cell r="H24">
            <v>1253.556935043152</v>
          </cell>
          <cell r="I24">
            <v>1253.556935043152</v>
          </cell>
          <cell r="K24">
            <v>1253.556935043152</v>
          </cell>
          <cell r="L24">
            <v>0</v>
          </cell>
          <cell r="M24">
            <v>1253.556935043152</v>
          </cell>
          <cell r="N24">
            <v>0</v>
          </cell>
          <cell r="O24">
            <v>0</v>
          </cell>
          <cell r="P24">
            <v>0</v>
          </cell>
          <cell r="Q24">
            <v>1253.556935043152</v>
          </cell>
          <cell r="R24">
            <v>1253.556935043152</v>
          </cell>
          <cell r="S24">
            <v>1253.556935043152</v>
          </cell>
          <cell r="T24">
            <v>0</v>
          </cell>
          <cell r="U24">
            <v>0</v>
          </cell>
          <cell r="V24">
            <v>0</v>
          </cell>
          <cell r="W24">
            <v>1253.556935043152</v>
          </cell>
          <cell r="X24">
            <v>0</v>
          </cell>
          <cell r="Y24">
            <v>1253.556935043152</v>
          </cell>
          <cell r="Z24">
            <v>1253.556935043152</v>
          </cell>
          <cell r="AA24">
            <v>0</v>
          </cell>
          <cell r="AB24">
            <v>0</v>
          </cell>
          <cell r="AC24">
            <v>1253.5569350431522</v>
          </cell>
          <cell r="AD24">
            <v>1253.556935043152</v>
          </cell>
          <cell r="AE24">
            <v>1253.556935043152</v>
          </cell>
          <cell r="AF24">
            <v>0</v>
          </cell>
          <cell r="AG24">
            <v>1253.556935043152</v>
          </cell>
          <cell r="AH24">
            <v>0</v>
          </cell>
          <cell r="AI24">
            <v>1253.556935043152</v>
          </cell>
          <cell r="AJ24">
            <v>1253.556935043152</v>
          </cell>
          <cell r="AK24">
            <v>1253.556935043152</v>
          </cell>
          <cell r="AL24">
            <v>0</v>
          </cell>
          <cell r="AM24">
            <v>1253.556935043152</v>
          </cell>
          <cell r="AN24">
            <v>0</v>
          </cell>
          <cell r="AO24">
            <v>1253.5569350431522</v>
          </cell>
          <cell r="AP24">
            <v>0</v>
          </cell>
          <cell r="AQ24">
            <v>1253.556935043152</v>
          </cell>
          <cell r="AR24">
            <v>1253.556935043152</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1253.556935043152</v>
          </cell>
          <cell r="BH24">
            <v>0</v>
          </cell>
          <cell r="BI24">
            <v>1253.556935043152</v>
          </cell>
          <cell r="BJ24">
            <v>0</v>
          </cell>
          <cell r="BK24">
            <v>1253.556935043152</v>
          </cell>
          <cell r="BL24">
            <v>0</v>
          </cell>
          <cell r="BM24">
            <v>1253.556935043152</v>
          </cell>
          <cell r="BN24">
            <v>1253.556935043152</v>
          </cell>
          <cell r="BO24">
            <v>1253.556935043152</v>
          </cell>
          <cell r="BP24">
            <v>1253.556935043152</v>
          </cell>
          <cell r="BQ24">
            <v>1253.556935043152</v>
          </cell>
          <cell r="BR24">
            <v>1253.556935043152</v>
          </cell>
          <cell r="BS24">
            <v>0</v>
          </cell>
          <cell r="BT24">
            <v>0</v>
          </cell>
          <cell r="BU24">
            <v>0</v>
          </cell>
          <cell r="BV24">
            <v>0</v>
          </cell>
          <cell r="BW24">
            <v>0</v>
          </cell>
          <cell r="BX24">
            <v>0</v>
          </cell>
          <cell r="BZ24">
            <v>1331.6957871634197</v>
          </cell>
          <cell r="CA24">
            <v>1331.6957871634197</v>
          </cell>
          <cell r="CB24">
            <v>1331.6957871634197</v>
          </cell>
          <cell r="CC24">
            <v>1331.6957871634197</v>
          </cell>
          <cell r="CD24">
            <v>1331.6957871634197</v>
          </cell>
          <cell r="CE24">
            <v>1331.6957871634197</v>
          </cell>
          <cell r="CF24">
            <v>1331.6957871634197</v>
          </cell>
          <cell r="CG24">
            <v>1331.6957871634197</v>
          </cell>
          <cell r="CH24">
            <v>1331.6957871634197</v>
          </cell>
          <cell r="CI24">
            <v>1331.6957871634197</v>
          </cell>
          <cell r="CJ24">
            <v>1331.6957871634197</v>
          </cell>
          <cell r="CK24">
            <v>1331.6957871634197</v>
          </cell>
          <cell r="CL24">
            <v>1331.6957871634197</v>
          </cell>
          <cell r="CM24">
            <v>1331.6957871634197</v>
          </cell>
          <cell r="CN24">
            <v>1331.6957871634197</v>
          </cell>
          <cell r="CO24">
            <v>1331.6957871634197</v>
          </cell>
          <cell r="CP24">
            <v>1331.6957871634197</v>
          </cell>
          <cell r="CQ24">
            <v>1331.6957871634197</v>
          </cell>
          <cell r="CR24">
            <v>1309.774132082331</v>
          </cell>
          <cell r="CS24">
            <v>1287.3733290279736</v>
          </cell>
          <cell r="CT24">
            <v>1288.6715340485785</v>
          </cell>
          <cell r="CU24">
            <v>1325.3686897529083</v>
          </cell>
          <cell r="CV24">
            <v>1331.3311038502663</v>
          </cell>
          <cell r="CW24">
            <v>1331.6054018839184</v>
          </cell>
          <cell r="CX24">
            <v>0</v>
          </cell>
          <cell r="CZ24">
            <v>0</v>
          </cell>
          <cell r="DA24">
            <v>0</v>
          </cell>
          <cell r="DB24">
            <v>0</v>
          </cell>
          <cell r="DC24">
            <v>0</v>
          </cell>
        </row>
        <row r="25">
          <cell r="D25">
            <v>563.9935049630122</v>
          </cell>
          <cell r="E25">
            <v>393.33958110279013</v>
          </cell>
          <cell r="F25">
            <v>537.9191214287873</v>
          </cell>
          <cell r="G25">
            <v>585.1453150179536</v>
          </cell>
          <cell r="H25">
            <v>610.4428079919517</v>
          </cell>
          <cell r="I25">
            <v>714.8019708377715</v>
          </cell>
          <cell r="K25">
            <v>586.2431244721621</v>
          </cell>
          <cell r="L25">
            <v>0</v>
          </cell>
          <cell r="M25">
            <v>537.9191214287873</v>
          </cell>
          <cell r="N25">
            <v>0</v>
          </cell>
          <cell r="O25">
            <v>0</v>
          </cell>
          <cell r="P25">
            <v>0</v>
          </cell>
          <cell r="Q25">
            <v>415.33864518339107</v>
          </cell>
          <cell r="R25">
            <v>393.33958110279013</v>
          </cell>
          <cell r="S25">
            <v>537.9191214287873</v>
          </cell>
          <cell r="T25">
            <v>0</v>
          </cell>
          <cell r="U25">
            <v>0</v>
          </cell>
          <cell r="V25">
            <v>0</v>
          </cell>
          <cell r="W25">
            <v>596.862922537051</v>
          </cell>
          <cell r="X25">
            <v>0</v>
          </cell>
          <cell r="Y25">
            <v>537.9191214287873</v>
          </cell>
          <cell r="Z25">
            <v>585.1453150179536</v>
          </cell>
          <cell r="AA25">
            <v>0</v>
          </cell>
          <cell r="AB25">
            <v>0</v>
          </cell>
          <cell r="AC25">
            <v>437.76259033670976</v>
          </cell>
          <cell r="AD25">
            <v>393.33958110279013</v>
          </cell>
          <cell r="AE25">
            <v>537.9191214287873</v>
          </cell>
          <cell r="AF25">
            <v>0</v>
          </cell>
          <cell r="AG25">
            <v>610.4428079919517</v>
          </cell>
          <cell r="AH25">
            <v>0</v>
          </cell>
          <cell r="AI25">
            <v>490.615935179059</v>
          </cell>
          <cell r="AJ25">
            <v>393.33958110279013</v>
          </cell>
          <cell r="AK25">
            <v>537.9191214287873</v>
          </cell>
          <cell r="AL25">
            <v>0</v>
          </cell>
          <cell r="AM25">
            <v>610.4428079919517</v>
          </cell>
          <cell r="AN25">
            <v>0</v>
          </cell>
          <cell r="AO25">
            <v>600.9353996993407</v>
          </cell>
          <cell r="AP25">
            <v>0</v>
          </cell>
          <cell r="AQ25">
            <v>537.9191214287873</v>
          </cell>
          <cell r="AR25">
            <v>585.1453150179536</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599.360940855665</v>
          </cell>
          <cell r="BH25">
            <v>0</v>
          </cell>
          <cell r="BI25">
            <v>537.9191214287873</v>
          </cell>
          <cell r="BJ25">
            <v>0</v>
          </cell>
          <cell r="BK25">
            <v>610.4428079919517</v>
          </cell>
          <cell r="BL25">
            <v>0</v>
          </cell>
          <cell r="BM25">
            <v>603.260832815665</v>
          </cell>
          <cell r="BN25">
            <v>393.33958110279013</v>
          </cell>
          <cell r="BO25">
            <v>537.9191214287873</v>
          </cell>
          <cell r="BP25">
            <v>585.1453150179536</v>
          </cell>
          <cell r="BQ25">
            <v>610.4428079919517</v>
          </cell>
          <cell r="BR25">
            <v>714.8019708377715</v>
          </cell>
          <cell r="BS25">
            <v>0</v>
          </cell>
          <cell r="BT25">
            <v>0</v>
          </cell>
          <cell r="BU25">
            <v>0</v>
          </cell>
          <cell r="BV25">
            <v>0</v>
          </cell>
          <cell r="BW25">
            <v>0</v>
          </cell>
          <cell r="BX25">
            <v>0</v>
          </cell>
          <cell r="BZ25">
            <v>1108.7768308241182</v>
          </cell>
          <cell r="CA25">
            <v>396.1734740056597</v>
          </cell>
          <cell r="CB25">
            <v>540.7530143316569</v>
          </cell>
          <cell r="CC25">
            <v>587.9792079208232</v>
          </cell>
          <cell r="CD25">
            <v>613.2767008948213</v>
          </cell>
          <cell r="CE25">
            <v>717.6358637406411</v>
          </cell>
          <cell r="CF25">
            <v>782.7037155930255</v>
          </cell>
          <cell r="CG25">
            <v>396.1734740056597</v>
          </cell>
          <cell r="CH25">
            <v>540.7530143316569</v>
          </cell>
          <cell r="CI25">
            <v>587.9792079208232</v>
          </cell>
          <cell r="CJ25">
            <v>613.2767008948213</v>
          </cell>
          <cell r="CK25">
            <v>717.6358637406411</v>
          </cell>
          <cell r="CL25">
            <v>798.7846457098661</v>
          </cell>
          <cell r="CM25">
            <v>396.1734740056597</v>
          </cell>
          <cell r="CN25">
            <v>540.7530143316569</v>
          </cell>
          <cell r="CO25">
            <v>587.9792079208232</v>
          </cell>
          <cell r="CP25">
            <v>613.2767008948213</v>
          </cell>
          <cell r="CQ25">
            <v>717.6358637406411</v>
          </cell>
          <cell r="CR25">
            <v>732.5080295918145</v>
          </cell>
          <cell r="CS25">
            <v>394.4168880391683</v>
          </cell>
          <cell r="CT25">
            <v>599.1950924253214</v>
          </cell>
          <cell r="CU25">
            <v>908.0894077994379</v>
          </cell>
          <cell r="CV25">
            <v>822.9853857938792</v>
          </cell>
          <cell r="CW25">
            <v>1205.4009417536065</v>
          </cell>
          <cell r="CX25">
            <v>97.2061777702782</v>
          </cell>
          <cell r="CZ25">
            <v>40.671085060768476</v>
          </cell>
          <cell r="DA25">
            <v>0</v>
          </cell>
          <cell r="DB25">
            <v>0</v>
          </cell>
          <cell r="DC25">
            <v>0</v>
          </cell>
        </row>
      </sheetData>
      <sheetData sheetId="50">
        <row r="38">
          <cell r="H38">
            <v>6125.914</v>
          </cell>
        </row>
        <row r="39">
          <cell r="H39">
            <v>28185.625200000002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5.2а"/>
      <sheetName val="1.3"/>
      <sheetName val="1.3 (2)"/>
      <sheetName val="1.4"/>
      <sheetName val="1.5"/>
      <sheetName val="1.13"/>
      <sheetName val="1.6"/>
      <sheetName val="1.12"/>
      <sheetName val="1.6 (2)"/>
      <sheetName val="Лист1"/>
      <sheetName val="Лист3"/>
      <sheetName val="1.15"/>
      <sheetName val="Лист4"/>
      <sheetName val="1.17"/>
      <sheetName val="1.17.1"/>
      <sheetName val="1.20"/>
      <sheetName val="1.20.3"/>
      <sheetName val="НВВ"/>
      <sheetName val="Лист2"/>
      <sheetName val="Лист5"/>
      <sheetName val="1.21"/>
      <sheetName val="1.24 "/>
      <sheetName val="1.25"/>
      <sheetName val="Расчет дельт"/>
      <sheetName val="1.23"/>
      <sheetName val="1.15.2а (общ)"/>
      <sheetName val="П.2.2"/>
      <sheetName val="П.2.1"/>
      <sheetName val="Тариф на передачу"/>
      <sheetName val="1.27.1"/>
      <sheetName val="1.27б"/>
    </sheetNames>
    <sheetDataSet>
      <sheetData sheetId="6">
        <row r="5">
          <cell r="D5" t="str">
            <v>ВН1</v>
          </cell>
          <cell r="J5" t="str">
            <v>ВН1</v>
          </cell>
          <cell r="Q5" t="str">
            <v>ВН1</v>
          </cell>
        </row>
        <row r="6">
          <cell r="D6">
            <v>4</v>
          </cell>
          <cell r="J6">
            <v>10</v>
          </cell>
          <cell r="Q6">
            <v>17</v>
          </cell>
        </row>
        <row r="8">
          <cell r="D8">
            <v>0</v>
          </cell>
          <cell r="J8">
            <v>0</v>
          </cell>
        </row>
        <row r="13">
          <cell r="D13">
            <v>0</v>
          </cell>
          <cell r="J13">
            <v>0</v>
          </cell>
        </row>
        <row r="19">
          <cell r="D19">
            <v>0</v>
          </cell>
          <cell r="J19">
            <v>0</v>
          </cell>
        </row>
        <row r="20">
          <cell r="D20">
            <v>0</v>
          </cell>
          <cell r="J20">
            <v>0</v>
          </cell>
        </row>
        <row r="21">
          <cell r="D21">
            <v>0</v>
          </cell>
          <cell r="J21">
            <v>0</v>
          </cell>
        </row>
        <row r="24">
          <cell r="D24">
            <v>0</v>
          </cell>
          <cell r="J24">
            <v>0</v>
          </cell>
        </row>
        <row r="29">
          <cell r="D29">
            <v>0</v>
          </cell>
          <cell r="J29">
            <v>0</v>
          </cell>
        </row>
        <row r="35">
          <cell r="D35">
            <v>0</v>
          </cell>
          <cell r="J35">
            <v>0</v>
          </cell>
        </row>
        <row r="36">
          <cell r="D36">
            <v>0</v>
          </cell>
          <cell r="J36">
            <v>0</v>
          </cell>
        </row>
        <row r="37">
          <cell r="D37">
            <v>0</v>
          </cell>
          <cell r="J37">
            <v>0</v>
          </cell>
        </row>
      </sheetData>
      <sheetData sheetId="8">
        <row r="16">
          <cell r="A16" t="str">
            <v>3.3.</v>
          </cell>
          <cell r="B16" t="str">
            <v>С шин электростанций ПЭ</v>
          </cell>
          <cell r="C16">
            <v>422</v>
          </cell>
          <cell r="F16">
            <v>98</v>
          </cell>
          <cell r="G16">
            <v>324</v>
          </cell>
          <cell r="I16">
            <v>56.5</v>
          </cell>
          <cell r="L16">
            <v>13.5</v>
          </cell>
          <cell r="M16">
            <v>43</v>
          </cell>
          <cell r="O16">
            <v>7469.026548672567</v>
          </cell>
          <cell r="P16">
            <v>100</v>
          </cell>
          <cell r="R16">
            <v>0</v>
          </cell>
          <cell r="S16">
            <v>23.22274881516588</v>
          </cell>
          <cell r="T16">
            <v>76.77725118483413</v>
          </cell>
          <cell r="U16">
            <v>0</v>
          </cell>
        </row>
        <row r="18">
          <cell r="A18" t="str">
            <v>4.</v>
          </cell>
          <cell r="B18" t="str">
            <v>Сальдо-переток в др. организации</v>
          </cell>
          <cell r="C18">
            <v>0</v>
          </cell>
          <cell r="I18">
            <v>0</v>
          </cell>
          <cell r="O18" t="str">
            <v/>
          </cell>
          <cell r="P18">
            <v>0</v>
          </cell>
          <cell r="R18">
            <v>0</v>
          </cell>
          <cell r="S18">
            <v>0</v>
          </cell>
          <cell r="T18">
            <v>0</v>
          </cell>
          <cell r="U18">
            <v>0</v>
          </cell>
        </row>
        <row r="20">
          <cell r="A20" t="str">
            <v>6.</v>
          </cell>
          <cell r="B20" t="str">
            <v>Собственным потребителям</v>
          </cell>
          <cell r="C20">
            <v>5599.2</v>
          </cell>
          <cell r="D20">
            <v>265</v>
          </cell>
          <cell r="E20">
            <v>2521.2</v>
          </cell>
          <cell r="F20">
            <v>211</v>
          </cell>
          <cell r="G20">
            <v>772</v>
          </cell>
          <cell r="H20">
            <v>1830</v>
          </cell>
          <cell r="I20">
            <v>708.5999999999999</v>
          </cell>
          <cell r="J20">
            <v>34.2</v>
          </cell>
          <cell r="K20">
            <v>312.4</v>
          </cell>
          <cell r="L20">
            <v>26.7</v>
          </cell>
          <cell r="M20">
            <v>98</v>
          </cell>
          <cell r="N20">
            <v>237.3</v>
          </cell>
          <cell r="O20">
            <v>7901.778154106691</v>
          </cell>
          <cell r="P20">
            <v>100</v>
          </cell>
          <cell r="R20">
            <v>45.02786112301757</v>
          </cell>
          <cell r="S20">
            <v>3.768395485069296</v>
          </cell>
          <cell r="T20">
            <v>13.787683954850694</v>
          </cell>
          <cell r="U20">
            <v>32.68324046292327</v>
          </cell>
        </row>
        <row r="32">
          <cell r="A32" t="str">
            <v>3.3.</v>
          </cell>
          <cell r="B32" t="str">
            <v>С шин электростанций ПЭ</v>
          </cell>
          <cell r="C32">
            <v>422</v>
          </cell>
          <cell r="F32">
            <v>98</v>
          </cell>
          <cell r="G32">
            <v>324</v>
          </cell>
          <cell r="I32">
            <v>56.5</v>
          </cell>
          <cell r="L32">
            <v>13.5</v>
          </cell>
          <cell r="M32">
            <v>43</v>
          </cell>
          <cell r="O32">
            <v>7469.026548672567</v>
          </cell>
          <cell r="P32">
            <v>100</v>
          </cell>
          <cell r="R32">
            <v>0</v>
          </cell>
          <cell r="S32">
            <v>23.22274881516588</v>
          </cell>
          <cell r="T32">
            <v>76.77725118483413</v>
          </cell>
          <cell r="U32">
            <v>0</v>
          </cell>
        </row>
        <row r="34">
          <cell r="A34" t="str">
            <v>4.</v>
          </cell>
          <cell r="B34" t="str">
            <v>Сальдо-переток в др. организации</v>
          </cell>
          <cell r="C34">
            <v>0</v>
          </cell>
          <cell r="I34">
            <v>0</v>
          </cell>
          <cell r="O34" t="str">
            <v/>
          </cell>
          <cell r="P34">
            <v>0</v>
          </cell>
          <cell r="R34">
            <v>0</v>
          </cell>
          <cell r="S34">
            <v>0</v>
          </cell>
          <cell r="T34">
            <v>0</v>
          </cell>
          <cell r="U34">
            <v>0</v>
          </cell>
        </row>
        <row r="36">
          <cell r="A36" t="str">
            <v>6.</v>
          </cell>
          <cell r="B36" t="str">
            <v>Собственным потребителям</v>
          </cell>
          <cell r="C36">
            <v>5447.3</v>
          </cell>
          <cell r="D36">
            <v>278</v>
          </cell>
          <cell r="E36">
            <v>2319</v>
          </cell>
          <cell r="F36">
            <v>215</v>
          </cell>
          <cell r="G36">
            <v>774</v>
          </cell>
          <cell r="H36">
            <v>1861.3</v>
          </cell>
          <cell r="I36">
            <v>682.4</v>
          </cell>
          <cell r="J36">
            <v>34.9</v>
          </cell>
          <cell r="K36">
            <v>285</v>
          </cell>
          <cell r="L36">
            <v>27.1</v>
          </cell>
          <cell r="M36">
            <v>97.4</v>
          </cell>
          <cell r="N36">
            <v>238</v>
          </cell>
          <cell r="O36">
            <v>7982.561547479484</v>
          </cell>
          <cell r="P36">
            <v>100</v>
          </cell>
          <cell r="R36">
            <v>42.57154920786444</v>
          </cell>
          <cell r="S36">
            <v>3.9469094780900624</v>
          </cell>
          <cell r="T36">
            <v>14.208874121124227</v>
          </cell>
          <cell r="U36">
            <v>34.1692214491583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рифы"/>
      <sheetName val="Т зонные"/>
      <sheetName val="1.6."/>
    </sheetNames>
    <sheetDataSet>
      <sheetData sheetId="0">
        <row r="51">
          <cell r="K51">
            <v>538577.1503574499</v>
          </cell>
          <cell r="L51">
            <v>804990.3283168317</v>
          </cell>
          <cell r="M51">
            <v>950577.1413984785</v>
          </cell>
          <cell r="N51">
            <v>1225468.4202812815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48"/>
  <sheetViews>
    <sheetView zoomScalePageLayoutView="0" workbookViewId="0" topLeftCell="A1">
      <selection activeCell="E49" sqref="E49"/>
    </sheetView>
  </sheetViews>
  <sheetFormatPr defaultColWidth="9.00390625" defaultRowHeight="12.75"/>
  <cols>
    <col min="1" max="8" width="9.125" style="1" customWidth="1"/>
    <col min="9" max="9" width="13.25390625" style="1" customWidth="1"/>
    <col min="10" max="16384" width="9.125" style="1" customWidth="1"/>
  </cols>
  <sheetData>
    <row r="2" spans="1:9" ht="12.75">
      <c r="A2" s="26" t="s">
        <v>56</v>
      </c>
      <c r="B2" s="26"/>
      <c r="C2" s="26"/>
      <c r="D2" s="26"/>
      <c r="E2" s="26"/>
      <c r="F2" s="26"/>
      <c r="G2" s="26"/>
      <c r="H2" s="26"/>
      <c r="I2" s="26"/>
    </row>
    <row r="13" spans="1:9" ht="25.5" customHeight="1">
      <c r="A13" s="27" t="s">
        <v>55</v>
      </c>
      <c r="B13" s="27"/>
      <c r="C13" s="27"/>
      <c r="D13" s="27"/>
      <c r="E13" s="27"/>
      <c r="F13" s="27"/>
      <c r="G13" s="27"/>
      <c r="H13" s="27"/>
      <c r="I13" s="27"/>
    </row>
    <row r="14" spans="1:9" ht="44.25" customHeight="1">
      <c r="A14" s="28" t="s">
        <v>58</v>
      </c>
      <c r="B14" s="27"/>
      <c r="C14" s="27"/>
      <c r="D14" s="27"/>
      <c r="E14" s="27"/>
      <c r="F14" s="27"/>
      <c r="G14" s="27"/>
      <c r="H14" s="27"/>
      <c r="I14" s="27"/>
    </row>
    <row r="15" spans="1:9" ht="20.25">
      <c r="A15" s="27" t="s">
        <v>123</v>
      </c>
      <c r="B15" s="27"/>
      <c r="C15" s="27"/>
      <c r="D15" s="27"/>
      <c r="E15" s="27"/>
      <c r="F15" s="27"/>
      <c r="G15" s="27"/>
      <c r="H15" s="27"/>
      <c r="I15" s="27"/>
    </row>
    <row r="16" spans="1:9" ht="20.25">
      <c r="A16" s="2"/>
      <c r="B16" s="2"/>
      <c r="C16" s="2"/>
      <c r="D16" s="2"/>
      <c r="E16" s="2"/>
      <c r="F16" s="2"/>
      <c r="G16" s="2"/>
      <c r="H16" s="2"/>
      <c r="I16" s="2"/>
    </row>
    <row r="47" spans="1:9" ht="12.75">
      <c r="A47" s="26" t="s">
        <v>57</v>
      </c>
      <c r="B47" s="26"/>
      <c r="C47" s="26"/>
      <c r="D47" s="26"/>
      <c r="E47" s="26"/>
      <c r="F47" s="26"/>
      <c r="G47" s="26"/>
      <c r="H47" s="26"/>
      <c r="I47" s="26"/>
    </row>
    <row r="48" spans="5:6" ht="12.75">
      <c r="E48" s="3">
        <v>2008</v>
      </c>
      <c r="F48" s="3"/>
    </row>
  </sheetData>
  <sheetProtection/>
  <mergeCells count="5">
    <mergeCell ref="A47:I47"/>
    <mergeCell ref="A2:I2"/>
    <mergeCell ref="A13:I13"/>
    <mergeCell ref="A14:I14"/>
    <mergeCell ref="A15:I1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B42"/>
  <sheetViews>
    <sheetView zoomScaleSheetLayoutView="100" zoomScalePageLayoutView="0" workbookViewId="0" topLeftCell="A25">
      <selection activeCell="J39" sqref="J39:AS39"/>
    </sheetView>
  </sheetViews>
  <sheetFormatPr defaultColWidth="0.875" defaultRowHeight="12.75"/>
  <cols>
    <col min="1" max="44" width="0.875" style="10" customWidth="1"/>
    <col min="45" max="45" width="15.75390625" style="10" customWidth="1"/>
    <col min="46" max="16384" width="0.875" style="10" customWidth="1"/>
  </cols>
  <sheetData>
    <row r="1" spans="26:106" s="7" customFormat="1" ht="54" customHeight="1">
      <c r="Z1" s="62" t="s">
        <v>129</v>
      </c>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row>
    <row r="2" s="8" customFormat="1" ht="15" customHeight="1">
      <c r="DB2" s="9"/>
    </row>
    <row r="3" ht="12" customHeight="1"/>
    <row r="4" spans="1:106" ht="36.75" customHeight="1">
      <c r="A4" s="63" t="s">
        <v>127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row>
    <row r="5" ht="12" customHeight="1"/>
    <row r="6" spans="1:106" s="11" customFormat="1" ht="16.5" customHeight="1">
      <c r="A6" s="64" t="s">
        <v>61</v>
      </c>
      <c r="B6" s="65"/>
      <c r="C6" s="65"/>
      <c r="D6" s="65"/>
      <c r="E6" s="65"/>
      <c r="F6" s="65"/>
      <c r="G6" s="65"/>
      <c r="H6" s="66"/>
      <c r="I6" s="83" t="s">
        <v>62</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5"/>
      <c r="AT6" s="83" t="s">
        <v>59</v>
      </c>
      <c r="AU6" s="84"/>
      <c r="AV6" s="84"/>
      <c r="AW6" s="84"/>
      <c r="AX6" s="84"/>
      <c r="AY6" s="84"/>
      <c r="AZ6" s="84"/>
      <c r="BA6" s="84"/>
      <c r="BB6" s="84"/>
      <c r="BC6" s="84"/>
      <c r="BD6" s="84"/>
      <c r="BE6" s="84"/>
      <c r="BF6" s="84"/>
      <c r="BG6" s="84"/>
      <c r="BH6" s="84"/>
      <c r="BI6" s="84"/>
      <c r="BJ6" s="85"/>
      <c r="BK6" s="89" t="s">
        <v>63</v>
      </c>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1"/>
    </row>
    <row r="7" spans="1:106" s="11" customFormat="1" ht="42.75" customHeight="1">
      <c r="A7" s="67"/>
      <c r="B7" s="68"/>
      <c r="C7" s="68"/>
      <c r="D7" s="68"/>
      <c r="E7" s="68"/>
      <c r="F7" s="68"/>
      <c r="G7" s="68"/>
      <c r="H7" s="69"/>
      <c r="I7" s="86"/>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8"/>
      <c r="AT7" s="86"/>
      <c r="AU7" s="87"/>
      <c r="AV7" s="87"/>
      <c r="AW7" s="87"/>
      <c r="AX7" s="87"/>
      <c r="AY7" s="87"/>
      <c r="AZ7" s="87"/>
      <c r="BA7" s="87"/>
      <c r="BB7" s="87"/>
      <c r="BC7" s="87"/>
      <c r="BD7" s="87"/>
      <c r="BE7" s="87"/>
      <c r="BF7" s="87"/>
      <c r="BG7" s="87"/>
      <c r="BH7" s="87"/>
      <c r="BI7" s="87"/>
      <c r="BJ7" s="88"/>
      <c r="BK7" s="92" t="s">
        <v>60</v>
      </c>
      <c r="BL7" s="93"/>
      <c r="BM7" s="93"/>
      <c r="BN7" s="93"/>
      <c r="BO7" s="93"/>
      <c r="BP7" s="93"/>
      <c r="BQ7" s="93"/>
      <c r="BR7" s="93"/>
      <c r="BS7" s="93"/>
      <c r="BT7" s="93"/>
      <c r="BU7" s="94"/>
      <c r="BV7" s="92" t="s">
        <v>0</v>
      </c>
      <c r="BW7" s="93"/>
      <c r="BX7" s="93"/>
      <c r="BY7" s="93"/>
      <c r="BZ7" s="93"/>
      <c r="CA7" s="93"/>
      <c r="CB7" s="93"/>
      <c r="CC7" s="93"/>
      <c r="CD7" s="93"/>
      <c r="CE7" s="93"/>
      <c r="CF7" s="94"/>
      <c r="CG7" s="92" t="s">
        <v>1</v>
      </c>
      <c r="CH7" s="93"/>
      <c r="CI7" s="93"/>
      <c r="CJ7" s="93"/>
      <c r="CK7" s="93"/>
      <c r="CL7" s="93"/>
      <c r="CM7" s="93"/>
      <c r="CN7" s="93"/>
      <c r="CO7" s="93"/>
      <c r="CP7" s="93"/>
      <c r="CQ7" s="94"/>
      <c r="CR7" s="92" t="s">
        <v>64</v>
      </c>
      <c r="CS7" s="93"/>
      <c r="CT7" s="93"/>
      <c r="CU7" s="93"/>
      <c r="CV7" s="93"/>
      <c r="CW7" s="93"/>
      <c r="CX7" s="93"/>
      <c r="CY7" s="93"/>
      <c r="CZ7" s="93"/>
      <c r="DA7" s="93"/>
      <c r="DB7" s="94"/>
    </row>
    <row r="8" spans="1:106" s="11" customFormat="1" ht="15" customHeight="1">
      <c r="A8" s="59">
        <v>1</v>
      </c>
      <c r="B8" s="60"/>
      <c r="C8" s="60"/>
      <c r="D8" s="60"/>
      <c r="E8" s="60"/>
      <c r="F8" s="60"/>
      <c r="G8" s="60"/>
      <c r="H8" s="61"/>
      <c r="I8" s="59">
        <v>2</v>
      </c>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1"/>
      <c r="AT8" s="59">
        <v>3</v>
      </c>
      <c r="AU8" s="60"/>
      <c r="AV8" s="60"/>
      <c r="AW8" s="60"/>
      <c r="AX8" s="60"/>
      <c r="AY8" s="60"/>
      <c r="AZ8" s="60"/>
      <c r="BA8" s="60"/>
      <c r="BB8" s="60"/>
      <c r="BC8" s="60"/>
      <c r="BD8" s="60"/>
      <c r="BE8" s="60"/>
      <c r="BF8" s="60"/>
      <c r="BG8" s="60"/>
      <c r="BH8" s="60"/>
      <c r="BI8" s="60"/>
      <c r="BJ8" s="61"/>
      <c r="BK8" s="59">
        <v>4</v>
      </c>
      <c r="BL8" s="60"/>
      <c r="BM8" s="60"/>
      <c r="BN8" s="60"/>
      <c r="BO8" s="60"/>
      <c r="BP8" s="60"/>
      <c r="BQ8" s="60"/>
      <c r="BR8" s="60"/>
      <c r="BS8" s="60"/>
      <c r="BT8" s="60"/>
      <c r="BU8" s="61"/>
      <c r="BV8" s="59">
        <v>5</v>
      </c>
      <c r="BW8" s="60"/>
      <c r="BX8" s="60"/>
      <c r="BY8" s="60"/>
      <c r="BZ8" s="60"/>
      <c r="CA8" s="60"/>
      <c r="CB8" s="60"/>
      <c r="CC8" s="60"/>
      <c r="CD8" s="60"/>
      <c r="CE8" s="60"/>
      <c r="CF8" s="61"/>
      <c r="CG8" s="59">
        <v>6</v>
      </c>
      <c r="CH8" s="60"/>
      <c r="CI8" s="60"/>
      <c r="CJ8" s="60"/>
      <c r="CK8" s="60"/>
      <c r="CL8" s="60"/>
      <c r="CM8" s="60"/>
      <c r="CN8" s="60"/>
      <c r="CO8" s="60"/>
      <c r="CP8" s="60"/>
      <c r="CQ8" s="61"/>
      <c r="CR8" s="59">
        <v>7</v>
      </c>
      <c r="CS8" s="60"/>
      <c r="CT8" s="60"/>
      <c r="CU8" s="60"/>
      <c r="CV8" s="60"/>
      <c r="CW8" s="60"/>
      <c r="CX8" s="60"/>
      <c r="CY8" s="60"/>
      <c r="CZ8" s="60"/>
      <c r="DA8" s="60"/>
      <c r="DB8" s="61"/>
    </row>
    <row r="9" spans="1:106" s="11" customFormat="1" ht="15">
      <c r="A9" s="48" t="s">
        <v>65</v>
      </c>
      <c r="B9" s="49"/>
      <c r="C9" s="49"/>
      <c r="D9" s="49"/>
      <c r="E9" s="49"/>
      <c r="F9" s="49"/>
      <c r="G9" s="49"/>
      <c r="H9" s="50"/>
      <c r="I9" s="12"/>
      <c r="J9" s="95" t="s">
        <v>8</v>
      </c>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6"/>
    </row>
    <row r="10" spans="1:106" s="11" customFormat="1" ht="27.75" customHeight="1">
      <c r="A10" s="48" t="s">
        <v>91</v>
      </c>
      <c r="B10" s="49"/>
      <c r="C10" s="49"/>
      <c r="D10" s="49"/>
      <c r="E10" s="49"/>
      <c r="F10" s="49"/>
      <c r="G10" s="49"/>
      <c r="H10" s="50"/>
      <c r="I10" s="12"/>
      <c r="J10" s="97" t="s">
        <v>66</v>
      </c>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8"/>
    </row>
    <row r="11" spans="1:106" s="11" customFormat="1" ht="15">
      <c r="A11" s="51" t="s">
        <v>93</v>
      </c>
      <c r="B11" s="52"/>
      <c r="C11" s="52"/>
      <c r="D11" s="52"/>
      <c r="E11" s="52"/>
      <c r="F11" s="52"/>
      <c r="G11" s="52"/>
      <c r="H11" s="53"/>
      <c r="I11" s="12"/>
      <c r="J11" s="99" t="s">
        <v>124</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100"/>
      <c r="AT11" s="44" t="s">
        <v>109</v>
      </c>
      <c r="AU11" s="45"/>
      <c r="AV11" s="45"/>
      <c r="AW11" s="45"/>
      <c r="AX11" s="45"/>
      <c r="AY11" s="45"/>
      <c r="AZ11" s="45"/>
      <c r="BA11" s="45"/>
      <c r="BB11" s="45"/>
      <c r="BC11" s="45"/>
      <c r="BD11" s="45"/>
      <c r="BE11" s="45"/>
      <c r="BF11" s="45"/>
      <c r="BG11" s="45"/>
      <c r="BH11" s="45"/>
      <c r="BI11" s="45"/>
      <c r="BJ11" s="46"/>
      <c r="BK11" s="47">
        <v>2.2</v>
      </c>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8"/>
    </row>
    <row r="12" spans="1:106" s="11" customFormat="1" ht="15">
      <c r="A12" s="35" t="s">
        <v>94</v>
      </c>
      <c r="B12" s="36"/>
      <c r="C12" s="36"/>
      <c r="D12" s="36"/>
      <c r="E12" s="36"/>
      <c r="F12" s="36"/>
      <c r="G12" s="36"/>
      <c r="H12" s="37"/>
      <c r="I12" s="12"/>
      <c r="J12" s="101" t="s">
        <v>67</v>
      </c>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2"/>
    </row>
    <row r="13" spans="1:106" s="11" customFormat="1" ht="15">
      <c r="A13" s="38"/>
      <c r="B13" s="39"/>
      <c r="C13" s="39"/>
      <c r="D13" s="39"/>
      <c r="E13" s="39"/>
      <c r="F13" s="39"/>
      <c r="G13" s="39"/>
      <c r="H13" s="40"/>
      <c r="I13" s="12"/>
      <c r="J13" s="103" t="s">
        <v>68</v>
      </c>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4"/>
      <c r="AT13" s="44" t="s">
        <v>109</v>
      </c>
      <c r="AU13" s="45"/>
      <c r="AV13" s="45"/>
      <c r="AW13" s="45"/>
      <c r="AX13" s="45"/>
      <c r="AY13" s="45"/>
      <c r="AZ13" s="45"/>
      <c r="BA13" s="45"/>
      <c r="BB13" s="45"/>
      <c r="BC13" s="45"/>
      <c r="BD13" s="45"/>
      <c r="BE13" s="45"/>
      <c r="BF13" s="45"/>
      <c r="BG13" s="45"/>
      <c r="BH13" s="45"/>
      <c r="BI13" s="45"/>
      <c r="BJ13" s="46"/>
      <c r="BK13" s="47">
        <v>3.245</v>
      </c>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8"/>
    </row>
    <row r="14" spans="1:106" s="11" customFormat="1" ht="15">
      <c r="A14" s="41"/>
      <c r="B14" s="42"/>
      <c r="C14" s="42"/>
      <c r="D14" s="42"/>
      <c r="E14" s="42"/>
      <c r="F14" s="42"/>
      <c r="G14" s="42"/>
      <c r="H14" s="43"/>
      <c r="I14" s="12"/>
      <c r="J14" s="103" t="s">
        <v>69</v>
      </c>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4"/>
      <c r="AT14" s="44" t="s">
        <v>109</v>
      </c>
      <c r="AU14" s="45"/>
      <c r="AV14" s="45"/>
      <c r="AW14" s="45"/>
      <c r="AX14" s="45"/>
      <c r="AY14" s="45"/>
      <c r="AZ14" s="45"/>
      <c r="BA14" s="45"/>
      <c r="BB14" s="45"/>
      <c r="BC14" s="45"/>
      <c r="BD14" s="45"/>
      <c r="BE14" s="45"/>
      <c r="BF14" s="45"/>
      <c r="BG14" s="45"/>
      <c r="BH14" s="45"/>
      <c r="BI14" s="45"/>
      <c r="BJ14" s="46"/>
      <c r="BK14" s="47">
        <v>1.705</v>
      </c>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8"/>
    </row>
    <row r="15" spans="1:106" s="11" customFormat="1" ht="40.5" customHeight="1">
      <c r="A15" s="48" t="s">
        <v>95</v>
      </c>
      <c r="B15" s="49"/>
      <c r="C15" s="49"/>
      <c r="D15" s="49"/>
      <c r="E15" s="49"/>
      <c r="F15" s="49"/>
      <c r="G15" s="49"/>
      <c r="H15" s="50"/>
      <c r="I15" s="12"/>
      <c r="J15" s="97" t="s">
        <v>70</v>
      </c>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8"/>
    </row>
    <row r="16" spans="1:106" s="11" customFormat="1" ht="15">
      <c r="A16" s="51" t="s">
        <v>96</v>
      </c>
      <c r="B16" s="52"/>
      <c r="C16" s="52"/>
      <c r="D16" s="52"/>
      <c r="E16" s="52"/>
      <c r="F16" s="52"/>
      <c r="G16" s="52"/>
      <c r="H16" s="53"/>
      <c r="I16" s="12"/>
      <c r="J16" s="99" t="s">
        <v>124</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100"/>
      <c r="AT16" s="44" t="s">
        <v>109</v>
      </c>
      <c r="AU16" s="45"/>
      <c r="AV16" s="45"/>
      <c r="AW16" s="45"/>
      <c r="AX16" s="45"/>
      <c r="AY16" s="45"/>
      <c r="AZ16" s="45"/>
      <c r="BA16" s="45"/>
      <c r="BB16" s="45"/>
      <c r="BC16" s="45"/>
      <c r="BD16" s="45"/>
      <c r="BE16" s="45"/>
      <c r="BF16" s="45"/>
      <c r="BG16" s="45"/>
      <c r="BH16" s="45"/>
      <c r="BI16" s="45"/>
      <c r="BJ16" s="46"/>
      <c r="BK16" s="44">
        <v>1.54</v>
      </c>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6"/>
    </row>
    <row r="17" spans="1:106" s="11" customFormat="1" ht="15">
      <c r="A17" s="35" t="s">
        <v>99</v>
      </c>
      <c r="B17" s="36"/>
      <c r="C17" s="36"/>
      <c r="D17" s="36"/>
      <c r="E17" s="36"/>
      <c r="F17" s="36"/>
      <c r="G17" s="36"/>
      <c r="H17" s="37"/>
      <c r="I17" s="12"/>
      <c r="J17" s="101" t="s">
        <v>67</v>
      </c>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2"/>
    </row>
    <row r="18" spans="1:106" s="11" customFormat="1" ht="15">
      <c r="A18" s="38"/>
      <c r="B18" s="39"/>
      <c r="C18" s="39"/>
      <c r="D18" s="39"/>
      <c r="E18" s="39"/>
      <c r="F18" s="39"/>
      <c r="G18" s="39"/>
      <c r="H18" s="40"/>
      <c r="I18" s="12"/>
      <c r="J18" s="103" t="s">
        <v>68</v>
      </c>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4"/>
      <c r="AT18" s="44" t="s">
        <v>109</v>
      </c>
      <c r="AU18" s="45"/>
      <c r="AV18" s="45"/>
      <c r="AW18" s="45"/>
      <c r="AX18" s="45"/>
      <c r="AY18" s="45"/>
      <c r="AZ18" s="45"/>
      <c r="BA18" s="45"/>
      <c r="BB18" s="45"/>
      <c r="BC18" s="45"/>
      <c r="BD18" s="45"/>
      <c r="BE18" s="45"/>
      <c r="BF18" s="45"/>
      <c r="BG18" s="45"/>
      <c r="BH18" s="45"/>
      <c r="BI18" s="45"/>
      <c r="BJ18" s="46"/>
      <c r="BK18" s="47">
        <v>2.277</v>
      </c>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8"/>
    </row>
    <row r="19" spans="1:106" s="11" customFormat="1" ht="15">
      <c r="A19" s="41"/>
      <c r="B19" s="42"/>
      <c r="C19" s="42"/>
      <c r="D19" s="42"/>
      <c r="E19" s="42"/>
      <c r="F19" s="42"/>
      <c r="G19" s="42"/>
      <c r="H19" s="43"/>
      <c r="I19" s="12"/>
      <c r="J19" s="103" t="s">
        <v>69</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4"/>
      <c r="AT19" s="44" t="s">
        <v>109</v>
      </c>
      <c r="AU19" s="45"/>
      <c r="AV19" s="45"/>
      <c r="AW19" s="45"/>
      <c r="AX19" s="45"/>
      <c r="AY19" s="45"/>
      <c r="AZ19" s="45"/>
      <c r="BA19" s="45"/>
      <c r="BB19" s="45"/>
      <c r="BC19" s="45"/>
      <c r="BD19" s="45"/>
      <c r="BE19" s="45"/>
      <c r="BF19" s="45"/>
      <c r="BG19" s="45"/>
      <c r="BH19" s="45"/>
      <c r="BI19" s="45"/>
      <c r="BJ19" s="46"/>
      <c r="BK19" s="47">
        <v>1.1880000000000002</v>
      </c>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8"/>
    </row>
    <row r="20" spans="1:106" s="11" customFormat="1" ht="15">
      <c r="A20" s="48" t="s">
        <v>102</v>
      </c>
      <c r="B20" s="49"/>
      <c r="C20" s="49"/>
      <c r="D20" s="49"/>
      <c r="E20" s="49"/>
      <c r="F20" s="49"/>
      <c r="G20" s="49"/>
      <c r="H20" s="50"/>
      <c r="I20" s="12"/>
      <c r="J20" s="95" t="s">
        <v>71</v>
      </c>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6"/>
    </row>
    <row r="21" spans="1:106" s="11" customFormat="1" ht="15">
      <c r="A21" s="51" t="s">
        <v>103</v>
      </c>
      <c r="B21" s="52"/>
      <c r="C21" s="52"/>
      <c r="D21" s="52"/>
      <c r="E21" s="52"/>
      <c r="F21" s="52"/>
      <c r="G21" s="52"/>
      <c r="H21" s="53"/>
      <c r="I21" s="12"/>
      <c r="J21" s="99" t="s">
        <v>72</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100"/>
      <c r="AT21" s="44" t="s">
        <v>109</v>
      </c>
      <c r="AU21" s="45"/>
      <c r="AV21" s="45"/>
      <c r="AW21" s="45"/>
      <c r="AX21" s="45"/>
      <c r="AY21" s="45"/>
      <c r="AZ21" s="45"/>
      <c r="BA21" s="45"/>
      <c r="BB21" s="45"/>
      <c r="BC21" s="45"/>
      <c r="BD21" s="45"/>
      <c r="BE21" s="45"/>
      <c r="BF21" s="45"/>
      <c r="BG21" s="45"/>
      <c r="BH21" s="45"/>
      <c r="BI21" s="45"/>
      <c r="BJ21" s="46"/>
      <c r="BK21" s="44">
        <v>1.54</v>
      </c>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6"/>
    </row>
    <row r="22" spans="1:106" s="11" customFormat="1" ht="15">
      <c r="A22" s="35" t="s">
        <v>106</v>
      </c>
      <c r="B22" s="36"/>
      <c r="C22" s="36"/>
      <c r="D22" s="36"/>
      <c r="E22" s="36"/>
      <c r="F22" s="36"/>
      <c r="G22" s="36"/>
      <c r="H22" s="37"/>
      <c r="I22" s="12"/>
      <c r="J22" s="101" t="s">
        <v>67</v>
      </c>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2"/>
    </row>
    <row r="23" spans="1:106" s="11" customFormat="1" ht="15">
      <c r="A23" s="38"/>
      <c r="B23" s="39"/>
      <c r="C23" s="39"/>
      <c r="D23" s="39"/>
      <c r="E23" s="39"/>
      <c r="F23" s="39"/>
      <c r="G23" s="39"/>
      <c r="H23" s="40"/>
      <c r="I23" s="12"/>
      <c r="J23" s="103" t="s">
        <v>68</v>
      </c>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4"/>
      <c r="AT23" s="44" t="s">
        <v>109</v>
      </c>
      <c r="AU23" s="45"/>
      <c r="AV23" s="45"/>
      <c r="AW23" s="45"/>
      <c r="AX23" s="45"/>
      <c r="AY23" s="45"/>
      <c r="AZ23" s="45"/>
      <c r="BA23" s="45"/>
      <c r="BB23" s="45"/>
      <c r="BC23" s="45"/>
      <c r="BD23" s="45"/>
      <c r="BE23" s="45"/>
      <c r="BF23" s="45"/>
      <c r="BG23" s="45"/>
      <c r="BH23" s="45"/>
      <c r="BI23" s="45"/>
      <c r="BJ23" s="46"/>
      <c r="BK23" s="47">
        <v>2.277</v>
      </c>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6"/>
    </row>
    <row r="24" spans="1:106" s="11" customFormat="1" ht="15">
      <c r="A24" s="41"/>
      <c r="B24" s="42"/>
      <c r="C24" s="42"/>
      <c r="D24" s="42"/>
      <c r="E24" s="42"/>
      <c r="F24" s="42"/>
      <c r="G24" s="42"/>
      <c r="H24" s="43"/>
      <c r="I24" s="12"/>
      <c r="J24" s="103" t="s">
        <v>69</v>
      </c>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4"/>
      <c r="AT24" s="44" t="s">
        <v>109</v>
      </c>
      <c r="AU24" s="45"/>
      <c r="AV24" s="45"/>
      <c r="AW24" s="45"/>
      <c r="AX24" s="45"/>
      <c r="AY24" s="45"/>
      <c r="AZ24" s="45"/>
      <c r="BA24" s="45"/>
      <c r="BB24" s="45"/>
      <c r="BC24" s="45"/>
      <c r="BD24" s="45"/>
      <c r="BE24" s="45"/>
      <c r="BF24" s="45"/>
      <c r="BG24" s="45"/>
      <c r="BH24" s="45"/>
      <c r="BI24" s="45"/>
      <c r="BJ24" s="46"/>
      <c r="BK24" s="47">
        <v>1.1880000000000002</v>
      </c>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6"/>
    </row>
    <row r="25" spans="1:106" s="11" customFormat="1" ht="15">
      <c r="A25" s="54" t="s">
        <v>73</v>
      </c>
      <c r="B25" s="55"/>
      <c r="C25" s="55"/>
      <c r="D25" s="55"/>
      <c r="E25" s="55"/>
      <c r="F25" s="55"/>
      <c r="G25" s="55"/>
      <c r="H25" s="56"/>
      <c r="I25" s="12"/>
      <c r="J25" s="95" t="s">
        <v>9</v>
      </c>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6"/>
    </row>
    <row r="26" spans="1:106" s="11" customFormat="1" ht="104.25" customHeight="1">
      <c r="A26" s="48" t="s">
        <v>87</v>
      </c>
      <c r="B26" s="49"/>
      <c r="C26" s="49"/>
      <c r="D26" s="49"/>
      <c r="E26" s="49"/>
      <c r="F26" s="49"/>
      <c r="G26" s="49"/>
      <c r="H26" s="50"/>
      <c r="I26" s="12"/>
      <c r="J26" s="105" t="s">
        <v>7</v>
      </c>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7"/>
    </row>
    <row r="27" spans="1:106" s="11" customFormat="1" ht="15">
      <c r="A27" s="48" t="s">
        <v>113</v>
      </c>
      <c r="B27" s="49"/>
      <c r="C27" s="49"/>
      <c r="D27" s="49"/>
      <c r="E27" s="49"/>
      <c r="F27" s="49"/>
      <c r="G27" s="49"/>
      <c r="H27" s="50"/>
      <c r="I27" s="12"/>
      <c r="J27" s="95" t="s">
        <v>5</v>
      </c>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6"/>
    </row>
    <row r="28" spans="1:106" s="11" customFormat="1" ht="15">
      <c r="A28" s="51"/>
      <c r="B28" s="52"/>
      <c r="C28" s="52"/>
      <c r="D28" s="52"/>
      <c r="E28" s="52"/>
      <c r="F28" s="52"/>
      <c r="G28" s="52"/>
      <c r="H28" s="53"/>
      <c r="I28" s="12"/>
      <c r="J28" s="99" t="s">
        <v>124</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100"/>
      <c r="AT28" s="44" t="s">
        <v>109</v>
      </c>
      <c r="AU28" s="45"/>
      <c r="AV28" s="45"/>
      <c r="AW28" s="45"/>
      <c r="AX28" s="45"/>
      <c r="AY28" s="45"/>
      <c r="AZ28" s="45"/>
      <c r="BA28" s="45"/>
      <c r="BB28" s="45"/>
      <c r="BC28" s="45"/>
      <c r="BD28" s="45"/>
      <c r="BE28" s="45"/>
      <c r="BF28" s="45"/>
      <c r="BG28" s="45"/>
      <c r="BH28" s="45"/>
      <c r="BI28" s="45"/>
      <c r="BJ28" s="46"/>
      <c r="BK28" s="47">
        <v>2.2</v>
      </c>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6"/>
    </row>
    <row r="29" spans="1:106" s="11" customFormat="1" ht="15">
      <c r="A29" s="35"/>
      <c r="B29" s="36"/>
      <c r="C29" s="36"/>
      <c r="D29" s="36"/>
      <c r="E29" s="36"/>
      <c r="F29" s="36"/>
      <c r="G29" s="36"/>
      <c r="H29" s="37"/>
      <c r="I29" s="12"/>
      <c r="J29" s="101" t="s">
        <v>67</v>
      </c>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2"/>
    </row>
    <row r="30" spans="1:106" s="11" customFormat="1" ht="15">
      <c r="A30" s="38"/>
      <c r="B30" s="39"/>
      <c r="C30" s="39"/>
      <c r="D30" s="39"/>
      <c r="E30" s="39"/>
      <c r="F30" s="39"/>
      <c r="G30" s="39"/>
      <c r="H30" s="40"/>
      <c r="I30" s="12"/>
      <c r="J30" s="103" t="s">
        <v>68</v>
      </c>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4"/>
      <c r="AT30" s="44" t="s">
        <v>109</v>
      </c>
      <c r="AU30" s="45"/>
      <c r="AV30" s="45"/>
      <c r="AW30" s="45"/>
      <c r="AX30" s="45"/>
      <c r="AY30" s="45"/>
      <c r="AZ30" s="45"/>
      <c r="BA30" s="45"/>
      <c r="BB30" s="45"/>
      <c r="BC30" s="45"/>
      <c r="BD30" s="45"/>
      <c r="BE30" s="45"/>
      <c r="BF30" s="45"/>
      <c r="BG30" s="45"/>
      <c r="BH30" s="45"/>
      <c r="BI30" s="45"/>
      <c r="BJ30" s="46"/>
      <c r="BK30" s="47">
        <v>3.245</v>
      </c>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6"/>
    </row>
    <row r="31" spans="1:106" s="11" customFormat="1" ht="15">
      <c r="A31" s="41"/>
      <c r="B31" s="42"/>
      <c r="C31" s="42"/>
      <c r="D31" s="42"/>
      <c r="E31" s="42"/>
      <c r="F31" s="42"/>
      <c r="G31" s="42"/>
      <c r="H31" s="43"/>
      <c r="I31" s="12"/>
      <c r="J31" s="103" t="s">
        <v>69</v>
      </c>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4"/>
      <c r="AT31" s="44" t="s">
        <v>109</v>
      </c>
      <c r="AU31" s="45"/>
      <c r="AV31" s="45"/>
      <c r="AW31" s="45"/>
      <c r="AX31" s="45"/>
      <c r="AY31" s="45"/>
      <c r="AZ31" s="45"/>
      <c r="BA31" s="45"/>
      <c r="BB31" s="45"/>
      <c r="BC31" s="45"/>
      <c r="BD31" s="45"/>
      <c r="BE31" s="45"/>
      <c r="BF31" s="45"/>
      <c r="BG31" s="45"/>
      <c r="BH31" s="45"/>
      <c r="BI31" s="45"/>
      <c r="BJ31" s="46"/>
      <c r="BK31" s="47">
        <v>1.705</v>
      </c>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6"/>
    </row>
    <row r="32" spans="1:106" s="11" customFormat="1" ht="15">
      <c r="A32" s="48" t="s">
        <v>117</v>
      </c>
      <c r="B32" s="49"/>
      <c r="C32" s="49"/>
      <c r="D32" s="49"/>
      <c r="E32" s="49"/>
      <c r="F32" s="49"/>
      <c r="G32" s="49"/>
      <c r="H32" s="50"/>
      <c r="I32" s="12"/>
      <c r="J32" s="95" t="s">
        <v>6</v>
      </c>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6"/>
    </row>
    <row r="33" spans="1:106" s="11" customFormat="1" ht="15">
      <c r="A33" s="51"/>
      <c r="B33" s="52"/>
      <c r="C33" s="52"/>
      <c r="D33" s="52"/>
      <c r="E33" s="52"/>
      <c r="F33" s="52"/>
      <c r="G33" s="52"/>
      <c r="H33" s="53"/>
      <c r="I33" s="12"/>
      <c r="J33" s="99" t="s">
        <v>124</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100"/>
      <c r="AT33" s="44" t="s">
        <v>109</v>
      </c>
      <c r="AU33" s="45"/>
      <c r="AV33" s="45"/>
      <c r="AW33" s="45"/>
      <c r="AX33" s="45"/>
      <c r="AY33" s="45"/>
      <c r="AZ33" s="45"/>
      <c r="BA33" s="45"/>
      <c r="BB33" s="45"/>
      <c r="BC33" s="45"/>
      <c r="BD33" s="45"/>
      <c r="BE33" s="45"/>
      <c r="BF33" s="45"/>
      <c r="BG33" s="45"/>
      <c r="BH33" s="45"/>
      <c r="BI33" s="45"/>
      <c r="BJ33" s="46"/>
      <c r="BK33" s="47">
        <v>1.54</v>
      </c>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6"/>
    </row>
    <row r="34" spans="1:106" s="11" customFormat="1" ht="15">
      <c r="A34" s="35"/>
      <c r="B34" s="36"/>
      <c r="C34" s="36"/>
      <c r="D34" s="36"/>
      <c r="E34" s="36"/>
      <c r="F34" s="36"/>
      <c r="G34" s="36"/>
      <c r="H34" s="37"/>
      <c r="I34" s="12"/>
      <c r="J34" s="101" t="s">
        <v>67</v>
      </c>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2"/>
    </row>
    <row r="35" spans="1:106" s="11" customFormat="1" ht="15">
      <c r="A35" s="38"/>
      <c r="B35" s="39"/>
      <c r="C35" s="39"/>
      <c r="D35" s="39"/>
      <c r="E35" s="39"/>
      <c r="F35" s="39"/>
      <c r="G35" s="39"/>
      <c r="H35" s="40"/>
      <c r="I35" s="12"/>
      <c r="J35" s="103" t="s">
        <v>68</v>
      </c>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4"/>
      <c r="AT35" s="44" t="s">
        <v>109</v>
      </c>
      <c r="AU35" s="45"/>
      <c r="AV35" s="45"/>
      <c r="AW35" s="45"/>
      <c r="AX35" s="45"/>
      <c r="AY35" s="45"/>
      <c r="AZ35" s="45"/>
      <c r="BA35" s="45"/>
      <c r="BB35" s="45"/>
      <c r="BC35" s="45"/>
      <c r="BD35" s="45"/>
      <c r="BE35" s="45"/>
      <c r="BF35" s="45"/>
      <c r="BG35" s="45"/>
      <c r="BH35" s="45"/>
      <c r="BI35" s="45"/>
      <c r="BJ35" s="46"/>
      <c r="BK35" s="47">
        <v>2.277</v>
      </c>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6"/>
    </row>
    <row r="36" spans="1:106" s="11" customFormat="1" ht="15">
      <c r="A36" s="41"/>
      <c r="B36" s="42"/>
      <c r="C36" s="42"/>
      <c r="D36" s="42"/>
      <c r="E36" s="42"/>
      <c r="F36" s="42"/>
      <c r="G36" s="42"/>
      <c r="H36" s="43"/>
      <c r="I36" s="12"/>
      <c r="J36" s="103" t="s">
        <v>69</v>
      </c>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4"/>
      <c r="AT36" s="44" t="s">
        <v>109</v>
      </c>
      <c r="AU36" s="45"/>
      <c r="AV36" s="45"/>
      <c r="AW36" s="45"/>
      <c r="AX36" s="45"/>
      <c r="AY36" s="45"/>
      <c r="AZ36" s="45"/>
      <c r="BA36" s="45"/>
      <c r="BB36" s="45"/>
      <c r="BC36" s="45"/>
      <c r="BD36" s="45"/>
      <c r="BE36" s="45"/>
      <c r="BF36" s="45"/>
      <c r="BG36" s="45"/>
      <c r="BH36" s="45"/>
      <c r="BI36" s="45"/>
      <c r="BJ36" s="46"/>
      <c r="BK36" s="47">
        <v>1.1880000000000002</v>
      </c>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6"/>
    </row>
    <row r="37" spans="1:106" s="11" customFormat="1" ht="103.5" customHeight="1">
      <c r="A37" s="29" t="s">
        <v>88</v>
      </c>
      <c r="B37" s="29"/>
      <c r="C37" s="29"/>
      <c r="D37" s="29"/>
      <c r="E37" s="29"/>
      <c r="F37" s="29"/>
      <c r="G37" s="29"/>
      <c r="H37" s="29"/>
      <c r="I37" s="17"/>
      <c r="J37" s="105" t="s">
        <v>51</v>
      </c>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8"/>
      <c r="AT37" s="30" t="s">
        <v>109</v>
      </c>
      <c r="AU37" s="31"/>
      <c r="AV37" s="31"/>
      <c r="AW37" s="31"/>
      <c r="AX37" s="31"/>
      <c r="AY37" s="31"/>
      <c r="AZ37" s="31"/>
      <c r="BA37" s="31"/>
      <c r="BB37" s="31"/>
      <c r="BC37" s="31"/>
      <c r="BD37" s="31"/>
      <c r="BE37" s="31"/>
      <c r="BF37" s="31"/>
      <c r="BG37" s="31"/>
      <c r="BH37" s="31"/>
      <c r="BI37" s="31"/>
      <c r="BJ37" s="32"/>
      <c r="BK37" s="33">
        <v>2.2</v>
      </c>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2"/>
    </row>
    <row r="38" spans="1:106" s="11" customFormat="1" ht="42.75" customHeight="1">
      <c r="A38" s="29" t="s">
        <v>89</v>
      </c>
      <c r="B38" s="29"/>
      <c r="C38" s="29"/>
      <c r="D38" s="29"/>
      <c r="E38" s="29"/>
      <c r="F38" s="29"/>
      <c r="G38" s="29"/>
      <c r="H38" s="29"/>
      <c r="I38" s="17"/>
      <c r="J38" s="105" t="s">
        <v>11</v>
      </c>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8"/>
      <c r="AT38" s="30" t="s">
        <v>109</v>
      </c>
      <c r="AU38" s="31"/>
      <c r="AV38" s="31"/>
      <c r="AW38" s="31"/>
      <c r="AX38" s="31"/>
      <c r="AY38" s="31"/>
      <c r="AZ38" s="31"/>
      <c r="BA38" s="31"/>
      <c r="BB38" s="31"/>
      <c r="BC38" s="31"/>
      <c r="BD38" s="31"/>
      <c r="BE38" s="31"/>
      <c r="BF38" s="31"/>
      <c r="BG38" s="31"/>
      <c r="BH38" s="31"/>
      <c r="BI38" s="31"/>
      <c r="BJ38" s="32"/>
      <c r="BK38" s="33">
        <v>2.2</v>
      </c>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2"/>
    </row>
    <row r="39" spans="1:106" s="11" customFormat="1" ht="29.25" customHeight="1">
      <c r="A39" s="29" t="s">
        <v>10</v>
      </c>
      <c r="B39" s="29"/>
      <c r="C39" s="29"/>
      <c r="D39" s="29"/>
      <c r="E39" s="29"/>
      <c r="F39" s="29"/>
      <c r="G39" s="29"/>
      <c r="H39" s="29"/>
      <c r="I39" s="17"/>
      <c r="J39" s="105" t="s">
        <v>4</v>
      </c>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8"/>
      <c r="AT39" s="30" t="s">
        <v>109</v>
      </c>
      <c r="AU39" s="31"/>
      <c r="AV39" s="31"/>
      <c r="AW39" s="31"/>
      <c r="AX39" s="31"/>
      <c r="AY39" s="31"/>
      <c r="AZ39" s="31"/>
      <c r="BA39" s="31"/>
      <c r="BB39" s="31"/>
      <c r="BC39" s="31"/>
      <c r="BD39" s="31"/>
      <c r="BE39" s="31"/>
      <c r="BF39" s="31"/>
      <c r="BG39" s="31"/>
      <c r="BH39" s="31"/>
      <c r="BI39" s="31"/>
      <c r="BJ39" s="32"/>
      <c r="BK39" s="33">
        <v>1.87</v>
      </c>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2"/>
    </row>
    <row r="40" spans="1:106" s="11" customFormat="1" ht="29.25" customHeight="1">
      <c r="A40" s="18"/>
      <c r="B40" s="18"/>
      <c r="C40" s="18"/>
      <c r="D40" s="18"/>
      <c r="E40" s="18"/>
      <c r="F40" s="18"/>
      <c r="G40" s="18"/>
      <c r="H40" s="18"/>
      <c r="I40" s="19"/>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1"/>
      <c r="AU40" s="21"/>
      <c r="AV40" s="21"/>
      <c r="AW40" s="21"/>
      <c r="AX40" s="21"/>
      <c r="AY40" s="21"/>
      <c r="AZ40" s="21"/>
      <c r="BA40" s="21"/>
      <c r="BB40" s="21"/>
      <c r="BC40" s="21"/>
      <c r="BD40" s="21"/>
      <c r="BE40" s="21"/>
      <c r="BF40" s="21"/>
      <c r="BG40" s="21"/>
      <c r="BH40" s="21"/>
      <c r="BI40" s="21"/>
      <c r="BJ40" s="21"/>
      <c r="BK40" s="22"/>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row>
    <row r="41" spans="1:106" s="11" customFormat="1" ht="45" customHeight="1">
      <c r="A41" s="34" t="s">
        <v>12</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row>
    <row r="42" spans="1:106" s="11" customFormat="1" ht="29.25" customHeight="1">
      <c r="A42" s="18"/>
      <c r="B42" s="18"/>
      <c r="C42" s="18"/>
      <c r="D42" s="18"/>
      <c r="E42" s="18"/>
      <c r="F42" s="18"/>
      <c r="G42" s="18"/>
      <c r="H42" s="18"/>
      <c r="I42" s="19"/>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1"/>
      <c r="AU42" s="21"/>
      <c r="AV42" s="21"/>
      <c r="AW42" s="21"/>
      <c r="AX42" s="21"/>
      <c r="AY42" s="21"/>
      <c r="AZ42" s="21"/>
      <c r="BA42" s="21"/>
      <c r="BB42" s="21"/>
      <c r="BC42" s="21"/>
      <c r="BD42" s="21"/>
      <c r="BE42" s="21"/>
      <c r="BF42" s="21"/>
      <c r="BG42" s="21"/>
      <c r="BH42" s="21"/>
      <c r="BI42" s="21"/>
      <c r="BJ42" s="21"/>
      <c r="BK42" s="22"/>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row>
    <row r="43" s="11" customFormat="1" ht="4.5" customHeight="1"/>
    <row r="44" s="13" customFormat="1" ht="3" customHeight="1"/>
  </sheetData>
  <sheetProtection/>
  <mergeCells count="106">
    <mergeCell ref="BK6:DB6"/>
    <mergeCell ref="BK7:BU7"/>
    <mergeCell ref="BV7:CF7"/>
    <mergeCell ref="CG7:CQ7"/>
    <mergeCell ref="CR7:DB7"/>
    <mergeCell ref="I8:AS8"/>
    <mergeCell ref="AT8:BJ8"/>
    <mergeCell ref="BK8:BU8"/>
    <mergeCell ref="BV8:CF8"/>
    <mergeCell ref="CG8:CQ8"/>
    <mergeCell ref="Z1:DB1"/>
    <mergeCell ref="A4:DB4"/>
    <mergeCell ref="A6:H7"/>
    <mergeCell ref="I6:AS7"/>
    <mergeCell ref="AT6:BJ7"/>
    <mergeCell ref="CR8:DB8"/>
    <mergeCell ref="A9:H9"/>
    <mergeCell ref="J9:DB9"/>
    <mergeCell ref="A10:H10"/>
    <mergeCell ref="J10:DB10"/>
    <mergeCell ref="A11:H11"/>
    <mergeCell ref="J11:AS11"/>
    <mergeCell ref="AT11:BJ11"/>
    <mergeCell ref="BK11:DB11"/>
    <mergeCell ref="A8:H8"/>
    <mergeCell ref="A12:H14"/>
    <mergeCell ref="J12:DB12"/>
    <mergeCell ref="J13:AS13"/>
    <mergeCell ref="AT13:BJ13"/>
    <mergeCell ref="BK13:DB13"/>
    <mergeCell ref="J14:AS14"/>
    <mergeCell ref="AT14:BJ14"/>
    <mergeCell ref="BK14:DB14"/>
    <mergeCell ref="A15:H15"/>
    <mergeCell ref="J15:DB15"/>
    <mergeCell ref="A16:H16"/>
    <mergeCell ref="J16:AS16"/>
    <mergeCell ref="AT16:BJ16"/>
    <mergeCell ref="BK16:DB16"/>
    <mergeCell ref="A17:H19"/>
    <mergeCell ref="J17:DB17"/>
    <mergeCell ref="J18:AS18"/>
    <mergeCell ref="AT18:BJ18"/>
    <mergeCell ref="BK18:DB18"/>
    <mergeCell ref="J19:AS19"/>
    <mergeCell ref="AT19:BJ19"/>
    <mergeCell ref="BK19:DB19"/>
    <mergeCell ref="A20:H20"/>
    <mergeCell ref="J20:DB20"/>
    <mergeCell ref="A21:H21"/>
    <mergeCell ref="J21:AS21"/>
    <mergeCell ref="AT21:BJ21"/>
    <mergeCell ref="BK21:DB21"/>
    <mergeCell ref="A22:H24"/>
    <mergeCell ref="J22:DB22"/>
    <mergeCell ref="J23:AS23"/>
    <mergeCell ref="AT23:BJ23"/>
    <mergeCell ref="BK23:DB23"/>
    <mergeCell ref="J24:AS24"/>
    <mergeCell ref="AT24:BJ24"/>
    <mergeCell ref="BK24:DB24"/>
    <mergeCell ref="A25:H25"/>
    <mergeCell ref="J25:DB25"/>
    <mergeCell ref="A26:H26"/>
    <mergeCell ref="J26:DB26"/>
    <mergeCell ref="A27:H27"/>
    <mergeCell ref="J27:DB27"/>
    <mergeCell ref="A28:H28"/>
    <mergeCell ref="J28:AS28"/>
    <mergeCell ref="AT28:BJ28"/>
    <mergeCell ref="BK28:DB28"/>
    <mergeCell ref="A29:H31"/>
    <mergeCell ref="J29:DB29"/>
    <mergeCell ref="J30:AS30"/>
    <mergeCell ref="AT30:BJ30"/>
    <mergeCell ref="BK30:DB30"/>
    <mergeCell ref="J31:AS31"/>
    <mergeCell ref="BK36:DB36"/>
    <mergeCell ref="AT31:BJ31"/>
    <mergeCell ref="BK31:DB31"/>
    <mergeCell ref="A32:H32"/>
    <mergeCell ref="J32:DB32"/>
    <mergeCell ref="A33:H33"/>
    <mergeCell ref="J33:AS33"/>
    <mergeCell ref="AT33:BJ33"/>
    <mergeCell ref="BK33:DB33"/>
    <mergeCell ref="J38:AS38"/>
    <mergeCell ref="AT38:BJ38"/>
    <mergeCell ref="BK38:DB38"/>
    <mergeCell ref="A34:H36"/>
    <mergeCell ref="J34:DB34"/>
    <mergeCell ref="J35:AS35"/>
    <mergeCell ref="AT35:BJ35"/>
    <mergeCell ref="BK35:DB35"/>
    <mergeCell ref="J36:AS36"/>
    <mergeCell ref="AT36:BJ36"/>
    <mergeCell ref="A39:H39"/>
    <mergeCell ref="J39:AS39"/>
    <mergeCell ref="AT39:BJ39"/>
    <mergeCell ref="BK39:DB39"/>
    <mergeCell ref="A41:DB41"/>
    <mergeCell ref="A37:H37"/>
    <mergeCell ref="J37:AS37"/>
    <mergeCell ref="AT37:BJ37"/>
    <mergeCell ref="BK37:DB37"/>
    <mergeCell ref="A38:H38"/>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CU73"/>
  <sheetViews>
    <sheetView tabSelected="1" zoomScaleSheetLayoutView="100" zoomScalePageLayoutView="0" workbookViewId="0" topLeftCell="A58">
      <selection activeCell="B67" sqref="B67:AL67"/>
    </sheetView>
  </sheetViews>
  <sheetFormatPr defaultColWidth="0.875" defaultRowHeight="12.75"/>
  <cols>
    <col min="1" max="1" width="8.25390625" style="10" bestFit="1" customWidth="1"/>
    <col min="2" max="37" width="0.875" style="10" customWidth="1"/>
    <col min="38" max="38" width="10.375" style="10" customWidth="1"/>
    <col min="39" max="65" width="0.875" style="10" customWidth="1"/>
    <col min="66" max="66" width="2.125" style="10" customWidth="1"/>
    <col min="67" max="76" width="0.875" style="10" customWidth="1"/>
    <col min="77" max="77" width="1.875" style="10" customWidth="1"/>
    <col min="78" max="87" width="0.875" style="10" customWidth="1"/>
    <col min="88" max="88" width="2.875" style="10" customWidth="1"/>
    <col min="89" max="98" width="0.875" style="23" customWidth="1"/>
    <col min="99" max="99" width="2.875" style="23" customWidth="1"/>
    <col min="100" max="16384" width="0.875" style="10" customWidth="1"/>
  </cols>
  <sheetData>
    <row r="1" spans="19:99" s="7" customFormat="1" ht="54" customHeight="1">
      <c r="S1" s="62" t="s">
        <v>128</v>
      </c>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row>
    <row r="2" ht="12" customHeight="1"/>
    <row r="3" spans="1:99" ht="30" customHeight="1">
      <c r="A3" s="80" t="s">
        <v>126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ht="12" customHeight="1"/>
    <row r="5" spans="1:99" s="7" customFormat="1" ht="21" customHeight="1">
      <c r="A5" s="81" t="s">
        <v>61</v>
      </c>
      <c r="B5" s="109" t="s">
        <v>74</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1"/>
      <c r="AM5" s="109" t="s">
        <v>59</v>
      </c>
      <c r="AN5" s="110"/>
      <c r="AO5" s="110"/>
      <c r="AP5" s="110"/>
      <c r="AQ5" s="110"/>
      <c r="AR5" s="110"/>
      <c r="AS5" s="110"/>
      <c r="AT5" s="110"/>
      <c r="AU5" s="110"/>
      <c r="AV5" s="110"/>
      <c r="AW5" s="110"/>
      <c r="AX5" s="110"/>
      <c r="AY5" s="110"/>
      <c r="AZ5" s="110"/>
      <c r="BA5" s="110"/>
      <c r="BB5" s="110"/>
      <c r="BC5" s="111"/>
      <c r="BD5" s="115" t="s">
        <v>63</v>
      </c>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7"/>
    </row>
    <row r="6" spans="1:99" s="7" customFormat="1" ht="27" customHeight="1">
      <c r="A6" s="82"/>
      <c r="B6" s="112"/>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4"/>
      <c r="AM6" s="112"/>
      <c r="AN6" s="113"/>
      <c r="AO6" s="113"/>
      <c r="AP6" s="113"/>
      <c r="AQ6" s="113"/>
      <c r="AR6" s="113"/>
      <c r="AS6" s="113"/>
      <c r="AT6" s="113"/>
      <c r="AU6" s="113"/>
      <c r="AV6" s="113"/>
      <c r="AW6" s="113"/>
      <c r="AX6" s="113"/>
      <c r="AY6" s="113"/>
      <c r="AZ6" s="113"/>
      <c r="BA6" s="113"/>
      <c r="BB6" s="113"/>
      <c r="BC6" s="114"/>
      <c r="BD6" s="118" t="s">
        <v>52</v>
      </c>
      <c r="BE6" s="119"/>
      <c r="BF6" s="119"/>
      <c r="BG6" s="119"/>
      <c r="BH6" s="119"/>
      <c r="BI6" s="119"/>
      <c r="BJ6" s="119"/>
      <c r="BK6" s="119"/>
      <c r="BL6" s="119"/>
      <c r="BM6" s="119"/>
      <c r="BN6" s="120"/>
      <c r="BO6" s="118" t="s">
        <v>53</v>
      </c>
      <c r="BP6" s="119"/>
      <c r="BQ6" s="119"/>
      <c r="BR6" s="119"/>
      <c r="BS6" s="119"/>
      <c r="BT6" s="119"/>
      <c r="BU6" s="119"/>
      <c r="BV6" s="119"/>
      <c r="BW6" s="119"/>
      <c r="BX6" s="119"/>
      <c r="BY6" s="120"/>
      <c r="BZ6" s="118" t="s">
        <v>54</v>
      </c>
      <c r="CA6" s="119"/>
      <c r="CB6" s="119"/>
      <c r="CC6" s="119"/>
      <c r="CD6" s="119"/>
      <c r="CE6" s="119"/>
      <c r="CF6" s="119"/>
      <c r="CG6" s="119"/>
      <c r="CH6" s="119"/>
      <c r="CI6" s="119"/>
      <c r="CJ6" s="120"/>
      <c r="CK6" s="118" t="s">
        <v>50</v>
      </c>
      <c r="CL6" s="119"/>
      <c r="CM6" s="119"/>
      <c r="CN6" s="119"/>
      <c r="CO6" s="119"/>
      <c r="CP6" s="119"/>
      <c r="CQ6" s="119"/>
      <c r="CR6" s="119"/>
      <c r="CS6" s="119"/>
      <c r="CT6" s="119"/>
      <c r="CU6" s="120"/>
    </row>
    <row r="7" spans="1:99" s="11" customFormat="1" ht="17.25" customHeight="1">
      <c r="A7" s="14">
        <v>1</v>
      </c>
      <c r="B7" s="12"/>
      <c r="C7" s="106" t="s">
        <v>2</v>
      </c>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7"/>
    </row>
    <row r="8" spans="1:99" s="16" customFormat="1" ht="29.25" customHeight="1">
      <c r="A8" s="5" t="s">
        <v>91</v>
      </c>
      <c r="B8" s="15"/>
      <c r="C8" s="121" t="s">
        <v>13</v>
      </c>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3"/>
    </row>
    <row r="9" spans="1:99" s="11" customFormat="1" ht="13.5" customHeight="1">
      <c r="A9" s="5" t="s">
        <v>93</v>
      </c>
      <c r="B9" s="12"/>
      <c r="C9" s="103" t="s">
        <v>84</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4"/>
      <c r="AM9" s="30" t="s">
        <v>92</v>
      </c>
      <c r="AN9" s="31"/>
      <c r="AO9" s="31"/>
      <c r="AP9" s="31"/>
      <c r="AQ9" s="31"/>
      <c r="AR9" s="31"/>
      <c r="AS9" s="31"/>
      <c r="AT9" s="31"/>
      <c r="AU9" s="31"/>
      <c r="AV9" s="31"/>
      <c r="AW9" s="31"/>
      <c r="AX9" s="31"/>
      <c r="AY9" s="31"/>
      <c r="AZ9" s="31"/>
      <c r="BA9" s="31"/>
      <c r="BB9" s="31"/>
      <c r="BC9" s="32"/>
      <c r="BD9" s="70">
        <v>1518.5516645956632</v>
      </c>
      <c r="BE9" s="71"/>
      <c r="BF9" s="71"/>
      <c r="BG9" s="71"/>
      <c r="BH9" s="71"/>
      <c r="BI9" s="71"/>
      <c r="BJ9" s="71"/>
      <c r="BK9" s="71"/>
      <c r="BL9" s="71"/>
      <c r="BM9" s="71"/>
      <c r="BN9" s="72"/>
      <c r="BO9" s="70">
        <v>2054.378751919903</v>
      </c>
      <c r="BP9" s="71"/>
      <c r="BQ9" s="71"/>
      <c r="BR9" s="71"/>
      <c r="BS9" s="71"/>
      <c r="BT9" s="71"/>
      <c r="BU9" s="71"/>
      <c r="BV9" s="71"/>
      <c r="BW9" s="71"/>
      <c r="BX9" s="71"/>
      <c r="BY9" s="72"/>
      <c r="BZ9" s="70">
        <v>2353.780523028069</v>
      </c>
      <c r="CA9" s="71"/>
      <c r="CB9" s="71"/>
      <c r="CC9" s="71"/>
      <c r="CD9" s="71"/>
      <c r="CE9" s="71"/>
      <c r="CF9" s="71"/>
      <c r="CG9" s="71"/>
      <c r="CH9" s="71"/>
      <c r="CI9" s="71"/>
      <c r="CJ9" s="72"/>
      <c r="CK9" s="76">
        <f>CK10+CK11</f>
        <v>3075.7611552</v>
      </c>
      <c r="CL9" s="77"/>
      <c r="CM9" s="77"/>
      <c r="CN9" s="77"/>
      <c r="CO9" s="77"/>
      <c r="CP9" s="77"/>
      <c r="CQ9" s="77"/>
      <c r="CR9" s="77"/>
      <c r="CS9" s="77"/>
      <c r="CT9" s="77"/>
      <c r="CU9" s="78"/>
    </row>
    <row r="10" spans="1:99" s="11" customFormat="1" ht="27.75" customHeight="1">
      <c r="A10" s="6" t="s">
        <v>15</v>
      </c>
      <c r="B10" s="73" t="s">
        <v>115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5"/>
      <c r="AM10" s="30" t="s">
        <v>92</v>
      </c>
      <c r="AN10" s="31"/>
      <c r="AO10" s="31"/>
      <c r="AP10" s="31"/>
      <c r="AQ10" s="31"/>
      <c r="AR10" s="31"/>
      <c r="AS10" s="31"/>
      <c r="AT10" s="31"/>
      <c r="AU10" s="31"/>
      <c r="AV10" s="31"/>
      <c r="AW10" s="31"/>
      <c r="AX10" s="31"/>
      <c r="AY10" s="31"/>
      <c r="AZ10" s="31"/>
      <c r="BA10" s="31"/>
      <c r="BB10" s="31"/>
      <c r="BC10" s="32"/>
      <c r="BD10" s="70">
        <v>871.0511552</v>
      </c>
      <c r="BE10" s="71"/>
      <c r="BF10" s="71"/>
      <c r="BG10" s="71"/>
      <c r="BH10" s="71"/>
      <c r="BI10" s="71"/>
      <c r="BJ10" s="71"/>
      <c r="BK10" s="71"/>
      <c r="BL10" s="71"/>
      <c r="BM10" s="71"/>
      <c r="BN10" s="72"/>
      <c r="BO10" s="70">
        <v>871.0511552</v>
      </c>
      <c r="BP10" s="71"/>
      <c r="BQ10" s="71"/>
      <c r="BR10" s="71"/>
      <c r="BS10" s="71"/>
      <c r="BT10" s="71"/>
      <c r="BU10" s="71"/>
      <c r="BV10" s="71"/>
      <c r="BW10" s="71"/>
      <c r="BX10" s="71"/>
      <c r="BY10" s="72"/>
      <c r="BZ10" s="70">
        <v>871.0511552</v>
      </c>
      <c r="CA10" s="71"/>
      <c r="CB10" s="71"/>
      <c r="CC10" s="71"/>
      <c r="CD10" s="71"/>
      <c r="CE10" s="71"/>
      <c r="CF10" s="71"/>
      <c r="CG10" s="71"/>
      <c r="CH10" s="71"/>
      <c r="CI10" s="71"/>
      <c r="CJ10" s="72"/>
      <c r="CK10" s="76">
        <v>871.0511552</v>
      </c>
      <c r="CL10" s="77"/>
      <c r="CM10" s="77"/>
      <c r="CN10" s="77"/>
      <c r="CO10" s="77"/>
      <c r="CP10" s="77"/>
      <c r="CQ10" s="77"/>
      <c r="CR10" s="77"/>
      <c r="CS10" s="77"/>
      <c r="CT10" s="77"/>
      <c r="CU10" s="78"/>
    </row>
    <row r="11" spans="1:99" s="11" customFormat="1" ht="48" customHeight="1">
      <c r="A11" s="6" t="s">
        <v>16</v>
      </c>
      <c r="B11" s="73" t="s">
        <v>25</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5"/>
      <c r="AM11" s="30" t="s">
        <v>92</v>
      </c>
      <c r="AN11" s="31"/>
      <c r="AO11" s="31"/>
      <c r="AP11" s="31"/>
      <c r="AQ11" s="31"/>
      <c r="AR11" s="31"/>
      <c r="AS11" s="31"/>
      <c r="AT11" s="31"/>
      <c r="AU11" s="31"/>
      <c r="AV11" s="31"/>
      <c r="AW11" s="31"/>
      <c r="AX11" s="31"/>
      <c r="AY11" s="31"/>
      <c r="AZ11" s="31"/>
      <c r="BA11" s="31"/>
      <c r="BB11" s="31"/>
      <c r="BC11" s="32"/>
      <c r="BD11" s="70">
        <v>647.5005093956632</v>
      </c>
      <c r="BE11" s="71"/>
      <c r="BF11" s="71"/>
      <c r="BG11" s="71"/>
      <c r="BH11" s="71"/>
      <c r="BI11" s="71"/>
      <c r="BJ11" s="71"/>
      <c r="BK11" s="71"/>
      <c r="BL11" s="71"/>
      <c r="BM11" s="71"/>
      <c r="BN11" s="72"/>
      <c r="BO11" s="70">
        <v>1183.3275967199029</v>
      </c>
      <c r="BP11" s="71"/>
      <c r="BQ11" s="71"/>
      <c r="BR11" s="71"/>
      <c r="BS11" s="71"/>
      <c r="BT11" s="71"/>
      <c r="BU11" s="71"/>
      <c r="BV11" s="71"/>
      <c r="BW11" s="71"/>
      <c r="BX11" s="71"/>
      <c r="BY11" s="72"/>
      <c r="BZ11" s="70">
        <v>1482.729367828069</v>
      </c>
      <c r="CA11" s="71"/>
      <c r="CB11" s="71"/>
      <c r="CC11" s="71"/>
      <c r="CD11" s="71"/>
      <c r="CE11" s="71"/>
      <c r="CF11" s="71"/>
      <c r="CG11" s="71"/>
      <c r="CH11" s="71"/>
      <c r="CI11" s="71"/>
      <c r="CJ11" s="72"/>
      <c r="CK11" s="76">
        <v>2204.71</v>
      </c>
      <c r="CL11" s="77"/>
      <c r="CM11" s="77"/>
      <c r="CN11" s="77"/>
      <c r="CO11" s="77"/>
      <c r="CP11" s="77"/>
      <c r="CQ11" s="77"/>
      <c r="CR11" s="77"/>
      <c r="CS11" s="77"/>
      <c r="CT11" s="77"/>
      <c r="CU11" s="78"/>
    </row>
    <row r="12" spans="1:99" s="11" customFormat="1" ht="13.5" customHeight="1">
      <c r="A12" s="5" t="s">
        <v>94</v>
      </c>
      <c r="B12" s="12"/>
      <c r="C12" s="103" t="s">
        <v>85</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4"/>
      <c r="AM12" s="30" t="s">
        <v>92</v>
      </c>
      <c r="AN12" s="31"/>
      <c r="AO12" s="31"/>
      <c r="AP12" s="31"/>
      <c r="AQ12" s="31"/>
      <c r="AR12" s="31"/>
      <c r="AS12" s="31"/>
      <c r="AT12" s="31"/>
      <c r="AU12" s="31"/>
      <c r="AV12" s="31"/>
      <c r="AW12" s="31"/>
      <c r="AX12" s="31"/>
      <c r="AY12" s="31"/>
      <c r="AZ12" s="31"/>
      <c r="BA12" s="31"/>
      <c r="BB12" s="31"/>
      <c r="BC12" s="32"/>
      <c r="BD12" s="70">
        <v>1569.179534626432</v>
      </c>
      <c r="BE12" s="71"/>
      <c r="BF12" s="71"/>
      <c r="BG12" s="71"/>
      <c r="BH12" s="71"/>
      <c r="BI12" s="71"/>
      <c r="BJ12" s="71"/>
      <c r="BK12" s="71"/>
      <c r="BL12" s="71"/>
      <c r="BM12" s="71"/>
      <c r="BN12" s="72"/>
      <c r="BO12" s="70">
        <v>2105.006621950672</v>
      </c>
      <c r="BP12" s="71"/>
      <c r="BQ12" s="71"/>
      <c r="BR12" s="71"/>
      <c r="BS12" s="71"/>
      <c r="BT12" s="71"/>
      <c r="BU12" s="71"/>
      <c r="BV12" s="71"/>
      <c r="BW12" s="71"/>
      <c r="BX12" s="71"/>
      <c r="BY12" s="72"/>
      <c r="BZ12" s="70">
        <v>2404.408393058838</v>
      </c>
      <c r="CA12" s="71"/>
      <c r="CB12" s="71"/>
      <c r="CC12" s="71"/>
      <c r="CD12" s="71"/>
      <c r="CE12" s="71"/>
      <c r="CF12" s="71"/>
      <c r="CG12" s="71"/>
      <c r="CH12" s="71"/>
      <c r="CI12" s="71"/>
      <c r="CJ12" s="72"/>
      <c r="CK12" s="76">
        <f>CK13+CK14</f>
        <v>3126.389025230769</v>
      </c>
      <c r="CL12" s="77"/>
      <c r="CM12" s="77"/>
      <c r="CN12" s="77"/>
      <c r="CO12" s="77"/>
      <c r="CP12" s="77"/>
      <c r="CQ12" s="77"/>
      <c r="CR12" s="77"/>
      <c r="CS12" s="77"/>
      <c r="CT12" s="77"/>
      <c r="CU12" s="78"/>
    </row>
    <row r="13" spans="1:99" s="11" customFormat="1" ht="27.75" customHeight="1">
      <c r="A13" s="6" t="s">
        <v>17</v>
      </c>
      <c r="B13" s="73" t="s">
        <v>115</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5"/>
      <c r="AM13" s="30" t="s">
        <v>92</v>
      </c>
      <c r="AN13" s="31"/>
      <c r="AO13" s="31"/>
      <c r="AP13" s="31"/>
      <c r="AQ13" s="31"/>
      <c r="AR13" s="31"/>
      <c r="AS13" s="31"/>
      <c r="AT13" s="31"/>
      <c r="AU13" s="31"/>
      <c r="AV13" s="31"/>
      <c r="AW13" s="31"/>
      <c r="AX13" s="31"/>
      <c r="AY13" s="31"/>
      <c r="AZ13" s="31"/>
      <c r="BA13" s="31"/>
      <c r="BB13" s="31"/>
      <c r="BC13" s="32"/>
      <c r="BD13" s="70">
        <v>921.6790252307692</v>
      </c>
      <c r="BE13" s="71"/>
      <c r="BF13" s="71"/>
      <c r="BG13" s="71"/>
      <c r="BH13" s="71"/>
      <c r="BI13" s="71"/>
      <c r="BJ13" s="71"/>
      <c r="BK13" s="71"/>
      <c r="BL13" s="71"/>
      <c r="BM13" s="71"/>
      <c r="BN13" s="72"/>
      <c r="BO13" s="70">
        <v>921.6790252307692</v>
      </c>
      <c r="BP13" s="71"/>
      <c r="BQ13" s="71"/>
      <c r="BR13" s="71"/>
      <c r="BS13" s="71"/>
      <c r="BT13" s="71"/>
      <c r="BU13" s="71"/>
      <c r="BV13" s="71"/>
      <c r="BW13" s="71"/>
      <c r="BX13" s="71"/>
      <c r="BY13" s="72"/>
      <c r="BZ13" s="70">
        <v>921.6790252307692</v>
      </c>
      <c r="CA13" s="71"/>
      <c r="CB13" s="71"/>
      <c r="CC13" s="71"/>
      <c r="CD13" s="71"/>
      <c r="CE13" s="71"/>
      <c r="CF13" s="71"/>
      <c r="CG13" s="71"/>
      <c r="CH13" s="71"/>
      <c r="CI13" s="71"/>
      <c r="CJ13" s="72"/>
      <c r="CK13" s="76">
        <v>921.6790252307692</v>
      </c>
      <c r="CL13" s="77"/>
      <c r="CM13" s="77"/>
      <c r="CN13" s="77"/>
      <c r="CO13" s="77"/>
      <c r="CP13" s="77"/>
      <c r="CQ13" s="77"/>
      <c r="CR13" s="77"/>
      <c r="CS13" s="77"/>
      <c r="CT13" s="77"/>
      <c r="CU13" s="78"/>
    </row>
    <row r="14" spans="1:99" s="11" customFormat="1" ht="44.25" customHeight="1">
      <c r="A14" s="6" t="s">
        <v>18</v>
      </c>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5"/>
      <c r="AM14" s="30" t="s">
        <v>92</v>
      </c>
      <c r="AN14" s="31"/>
      <c r="AO14" s="31"/>
      <c r="AP14" s="31"/>
      <c r="AQ14" s="31"/>
      <c r="AR14" s="31"/>
      <c r="AS14" s="31"/>
      <c r="AT14" s="31"/>
      <c r="AU14" s="31"/>
      <c r="AV14" s="31"/>
      <c r="AW14" s="31"/>
      <c r="AX14" s="31"/>
      <c r="AY14" s="31"/>
      <c r="AZ14" s="31"/>
      <c r="BA14" s="31"/>
      <c r="BB14" s="31"/>
      <c r="BC14" s="32"/>
      <c r="BD14" s="70">
        <v>647.5005093956632</v>
      </c>
      <c r="BE14" s="71"/>
      <c r="BF14" s="71"/>
      <c r="BG14" s="71"/>
      <c r="BH14" s="71"/>
      <c r="BI14" s="71"/>
      <c r="BJ14" s="71"/>
      <c r="BK14" s="71"/>
      <c r="BL14" s="71"/>
      <c r="BM14" s="71"/>
      <c r="BN14" s="72"/>
      <c r="BO14" s="70">
        <v>1183.3275967199029</v>
      </c>
      <c r="BP14" s="71"/>
      <c r="BQ14" s="71"/>
      <c r="BR14" s="71"/>
      <c r="BS14" s="71"/>
      <c r="BT14" s="71"/>
      <c r="BU14" s="71"/>
      <c r="BV14" s="71"/>
      <c r="BW14" s="71"/>
      <c r="BX14" s="71"/>
      <c r="BY14" s="72"/>
      <c r="BZ14" s="70">
        <v>1482.729367828069</v>
      </c>
      <c r="CA14" s="71"/>
      <c r="CB14" s="71"/>
      <c r="CC14" s="71"/>
      <c r="CD14" s="71"/>
      <c r="CE14" s="71"/>
      <c r="CF14" s="71"/>
      <c r="CG14" s="71"/>
      <c r="CH14" s="71"/>
      <c r="CI14" s="71"/>
      <c r="CJ14" s="72"/>
      <c r="CK14" s="76">
        <v>2204.71</v>
      </c>
      <c r="CL14" s="77"/>
      <c r="CM14" s="77"/>
      <c r="CN14" s="77"/>
      <c r="CO14" s="77"/>
      <c r="CP14" s="77"/>
      <c r="CQ14" s="77"/>
      <c r="CR14" s="77"/>
      <c r="CS14" s="77"/>
      <c r="CT14" s="77"/>
      <c r="CU14" s="78"/>
    </row>
    <row r="15" spans="1:99" s="11" customFormat="1" ht="13.5" customHeight="1">
      <c r="A15" s="5" t="s">
        <v>19</v>
      </c>
      <c r="B15" s="12"/>
      <c r="C15" s="103" t="s">
        <v>86</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4"/>
      <c r="AM15" s="30" t="s">
        <v>92</v>
      </c>
      <c r="AN15" s="31"/>
      <c r="AO15" s="31"/>
      <c r="AP15" s="31"/>
      <c r="AQ15" s="31"/>
      <c r="AR15" s="31"/>
      <c r="AS15" s="31"/>
      <c r="AT15" s="31"/>
      <c r="AU15" s="31"/>
      <c r="AV15" s="31"/>
      <c r="AW15" s="31"/>
      <c r="AX15" s="31"/>
      <c r="AY15" s="31"/>
      <c r="AZ15" s="31"/>
      <c r="BA15" s="31"/>
      <c r="BB15" s="31"/>
      <c r="BC15" s="32"/>
      <c r="BD15" s="70">
        <v>1638.2175392138447</v>
      </c>
      <c r="BE15" s="71"/>
      <c r="BF15" s="71"/>
      <c r="BG15" s="71"/>
      <c r="BH15" s="71"/>
      <c r="BI15" s="71"/>
      <c r="BJ15" s="71"/>
      <c r="BK15" s="71"/>
      <c r="BL15" s="71"/>
      <c r="BM15" s="71"/>
      <c r="BN15" s="72"/>
      <c r="BO15" s="70">
        <v>2174.0446265380847</v>
      </c>
      <c r="BP15" s="71"/>
      <c r="BQ15" s="71"/>
      <c r="BR15" s="71"/>
      <c r="BS15" s="71"/>
      <c r="BT15" s="71"/>
      <c r="BU15" s="71"/>
      <c r="BV15" s="71"/>
      <c r="BW15" s="71"/>
      <c r="BX15" s="71"/>
      <c r="BY15" s="72"/>
      <c r="BZ15" s="70">
        <v>2473.4463976462507</v>
      </c>
      <c r="CA15" s="71"/>
      <c r="CB15" s="71"/>
      <c r="CC15" s="71"/>
      <c r="CD15" s="71"/>
      <c r="CE15" s="71"/>
      <c r="CF15" s="71"/>
      <c r="CG15" s="71"/>
      <c r="CH15" s="71"/>
      <c r="CI15" s="71"/>
      <c r="CJ15" s="72"/>
      <c r="CK15" s="76">
        <f>CK16+CK17</f>
        <v>3195.427029818182</v>
      </c>
      <c r="CL15" s="77"/>
      <c r="CM15" s="77"/>
      <c r="CN15" s="77"/>
      <c r="CO15" s="77"/>
      <c r="CP15" s="77"/>
      <c r="CQ15" s="77"/>
      <c r="CR15" s="77"/>
      <c r="CS15" s="77"/>
      <c r="CT15" s="77"/>
      <c r="CU15" s="78"/>
    </row>
    <row r="16" spans="1:99" s="11" customFormat="1" ht="27.75" customHeight="1">
      <c r="A16" s="6" t="s">
        <v>20</v>
      </c>
      <c r="B16" s="73" t="s">
        <v>115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5"/>
      <c r="AM16" s="30" t="s">
        <v>92</v>
      </c>
      <c r="AN16" s="31"/>
      <c r="AO16" s="31"/>
      <c r="AP16" s="31"/>
      <c r="AQ16" s="31"/>
      <c r="AR16" s="31"/>
      <c r="AS16" s="31"/>
      <c r="AT16" s="31"/>
      <c r="AU16" s="31"/>
      <c r="AV16" s="31"/>
      <c r="AW16" s="31"/>
      <c r="AX16" s="31"/>
      <c r="AY16" s="31"/>
      <c r="AZ16" s="31"/>
      <c r="BA16" s="31"/>
      <c r="BB16" s="31"/>
      <c r="BC16" s="32"/>
      <c r="BD16" s="70">
        <v>990.7170298181818</v>
      </c>
      <c r="BE16" s="71"/>
      <c r="BF16" s="71"/>
      <c r="BG16" s="71"/>
      <c r="BH16" s="71"/>
      <c r="BI16" s="71"/>
      <c r="BJ16" s="71"/>
      <c r="BK16" s="71"/>
      <c r="BL16" s="71"/>
      <c r="BM16" s="71"/>
      <c r="BN16" s="72"/>
      <c r="BO16" s="70">
        <v>990.7170298181818</v>
      </c>
      <c r="BP16" s="71"/>
      <c r="BQ16" s="71"/>
      <c r="BR16" s="71"/>
      <c r="BS16" s="71"/>
      <c r="BT16" s="71"/>
      <c r="BU16" s="71"/>
      <c r="BV16" s="71"/>
      <c r="BW16" s="71"/>
      <c r="BX16" s="71"/>
      <c r="BY16" s="72"/>
      <c r="BZ16" s="70">
        <v>990.7170298181818</v>
      </c>
      <c r="CA16" s="71"/>
      <c r="CB16" s="71"/>
      <c r="CC16" s="71"/>
      <c r="CD16" s="71"/>
      <c r="CE16" s="71"/>
      <c r="CF16" s="71"/>
      <c r="CG16" s="71"/>
      <c r="CH16" s="71"/>
      <c r="CI16" s="71"/>
      <c r="CJ16" s="72"/>
      <c r="CK16" s="76">
        <v>990.7170298181818</v>
      </c>
      <c r="CL16" s="77"/>
      <c r="CM16" s="77"/>
      <c r="CN16" s="77"/>
      <c r="CO16" s="77"/>
      <c r="CP16" s="77"/>
      <c r="CQ16" s="77"/>
      <c r="CR16" s="77"/>
      <c r="CS16" s="77"/>
      <c r="CT16" s="77"/>
      <c r="CU16" s="78"/>
    </row>
    <row r="17" spans="1:99" s="11" customFormat="1" ht="45" customHeight="1">
      <c r="A17" s="6" t="s">
        <v>21</v>
      </c>
      <c r="B17" s="73" t="s">
        <v>25</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5"/>
      <c r="AM17" s="30" t="s">
        <v>92</v>
      </c>
      <c r="AN17" s="31"/>
      <c r="AO17" s="31"/>
      <c r="AP17" s="31"/>
      <c r="AQ17" s="31"/>
      <c r="AR17" s="31"/>
      <c r="AS17" s="31"/>
      <c r="AT17" s="31"/>
      <c r="AU17" s="31"/>
      <c r="AV17" s="31"/>
      <c r="AW17" s="31"/>
      <c r="AX17" s="31"/>
      <c r="AY17" s="31"/>
      <c r="AZ17" s="31"/>
      <c r="BA17" s="31"/>
      <c r="BB17" s="31"/>
      <c r="BC17" s="32"/>
      <c r="BD17" s="70">
        <v>647.5005093956632</v>
      </c>
      <c r="BE17" s="71"/>
      <c r="BF17" s="71"/>
      <c r="BG17" s="71"/>
      <c r="BH17" s="71"/>
      <c r="BI17" s="71"/>
      <c r="BJ17" s="71"/>
      <c r="BK17" s="71"/>
      <c r="BL17" s="71"/>
      <c r="BM17" s="71"/>
      <c r="BN17" s="72"/>
      <c r="BO17" s="70">
        <v>1183.3275967199029</v>
      </c>
      <c r="BP17" s="71"/>
      <c r="BQ17" s="71"/>
      <c r="BR17" s="71"/>
      <c r="BS17" s="71"/>
      <c r="BT17" s="71"/>
      <c r="BU17" s="71"/>
      <c r="BV17" s="71"/>
      <c r="BW17" s="71"/>
      <c r="BX17" s="71"/>
      <c r="BY17" s="72"/>
      <c r="BZ17" s="70">
        <v>1482.729367828069</v>
      </c>
      <c r="CA17" s="71"/>
      <c r="CB17" s="71"/>
      <c r="CC17" s="71"/>
      <c r="CD17" s="71"/>
      <c r="CE17" s="71"/>
      <c r="CF17" s="71"/>
      <c r="CG17" s="71"/>
      <c r="CH17" s="71"/>
      <c r="CI17" s="71"/>
      <c r="CJ17" s="72"/>
      <c r="CK17" s="76">
        <v>2204.71</v>
      </c>
      <c r="CL17" s="77"/>
      <c r="CM17" s="77"/>
      <c r="CN17" s="77"/>
      <c r="CO17" s="77"/>
      <c r="CP17" s="77"/>
      <c r="CQ17" s="77"/>
      <c r="CR17" s="77"/>
      <c r="CS17" s="77"/>
      <c r="CT17" s="77"/>
      <c r="CU17" s="78"/>
    </row>
    <row r="18" spans="1:99" s="11" customFormat="1" ht="13.5" customHeight="1">
      <c r="A18" s="5" t="s">
        <v>22</v>
      </c>
      <c r="B18" s="12"/>
      <c r="C18" s="103" t="s">
        <v>14</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4"/>
      <c r="AM18" s="30" t="s">
        <v>92</v>
      </c>
      <c r="AN18" s="31"/>
      <c r="AO18" s="31"/>
      <c r="AP18" s="31"/>
      <c r="AQ18" s="31"/>
      <c r="AR18" s="31"/>
      <c r="AS18" s="31"/>
      <c r="AT18" s="31"/>
      <c r="AU18" s="31"/>
      <c r="AV18" s="31"/>
      <c r="AW18" s="31"/>
      <c r="AX18" s="31"/>
      <c r="AY18" s="31"/>
      <c r="AZ18" s="31"/>
      <c r="BA18" s="31"/>
      <c r="BB18" s="31"/>
      <c r="BC18" s="32"/>
      <c r="BD18" s="70">
        <v>1737.9391013956629</v>
      </c>
      <c r="BE18" s="71"/>
      <c r="BF18" s="71"/>
      <c r="BG18" s="71"/>
      <c r="BH18" s="71"/>
      <c r="BI18" s="71"/>
      <c r="BJ18" s="71"/>
      <c r="BK18" s="71"/>
      <c r="BL18" s="71"/>
      <c r="BM18" s="71"/>
      <c r="BN18" s="72"/>
      <c r="BO18" s="70">
        <v>2273.766188719903</v>
      </c>
      <c r="BP18" s="71"/>
      <c r="BQ18" s="71"/>
      <c r="BR18" s="71"/>
      <c r="BS18" s="71"/>
      <c r="BT18" s="71"/>
      <c r="BU18" s="71"/>
      <c r="BV18" s="71"/>
      <c r="BW18" s="71"/>
      <c r="BX18" s="71"/>
      <c r="BY18" s="72"/>
      <c r="BZ18" s="70">
        <v>2573.167959828069</v>
      </c>
      <c r="CA18" s="71"/>
      <c r="CB18" s="71"/>
      <c r="CC18" s="71"/>
      <c r="CD18" s="71"/>
      <c r="CE18" s="71"/>
      <c r="CF18" s="71"/>
      <c r="CG18" s="71"/>
      <c r="CH18" s="71"/>
      <c r="CI18" s="71"/>
      <c r="CJ18" s="72"/>
      <c r="CK18" s="76">
        <f>CK19+CK20</f>
        <v>3295.148592</v>
      </c>
      <c r="CL18" s="77"/>
      <c r="CM18" s="77"/>
      <c r="CN18" s="77"/>
      <c r="CO18" s="77"/>
      <c r="CP18" s="77"/>
      <c r="CQ18" s="77"/>
      <c r="CR18" s="77"/>
      <c r="CS18" s="77"/>
      <c r="CT18" s="77"/>
      <c r="CU18" s="78"/>
    </row>
    <row r="19" spans="1:99" s="11" customFormat="1" ht="27.75" customHeight="1">
      <c r="A19" s="6" t="s">
        <v>23</v>
      </c>
      <c r="B19" s="73" t="s">
        <v>115</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c r="AM19" s="30" t="s">
        <v>92</v>
      </c>
      <c r="AN19" s="31"/>
      <c r="AO19" s="31"/>
      <c r="AP19" s="31"/>
      <c r="AQ19" s="31"/>
      <c r="AR19" s="31"/>
      <c r="AS19" s="31"/>
      <c r="AT19" s="31"/>
      <c r="AU19" s="31"/>
      <c r="AV19" s="31"/>
      <c r="AW19" s="31"/>
      <c r="AX19" s="31"/>
      <c r="AY19" s="31"/>
      <c r="AZ19" s="31"/>
      <c r="BA19" s="31"/>
      <c r="BB19" s="31"/>
      <c r="BC19" s="32"/>
      <c r="BD19" s="70">
        <v>1090.438592</v>
      </c>
      <c r="BE19" s="71"/>
      <c r="BF19" s="71"/>
      <c r="BG19" s="71"/>
      <c r="BH19" s="71"/>
      <c r="BI19" s="71"/>
      <c r="BJ19" s="71"/>
      <c r="BK19" s="71"/>
      <c r="BL19" s="71"/>
      <c r="BM19" s="71"/>
      <c r="BN19" s="72"/>
      <c r="BO19" s="70">
        <v>1090.438592</v>
      </c>
      <c r="BP19" s="71"/>
      <c r="BQ19" s="71"/>
      <c r="BR19" s="71"/>
      <c r="BS19" s="71"/>
      <c r="BT19" s="71"/>
      <c r="BU19" s="71"/>
      <c r="BV19" s="71"/>
      <c r="BW19" s="71"/>
      <c r="BX19" s="71"/>
      <c r="BY19" s="72"/>
      <c r="BZ19" s="70">
        <v>1090.438592</v>
      </c>
      <c r="CA19" s="71"/>
      <c r="CB19" s="71"/>
      <c r="CC19" s="71"/>
      <c r="CD19" s="71"/>
      <c r="CE19" s="71"/>
      <c r="CF19" s="71"/>
      <c r="CG19" s="71"/>
      <c r="CH19" s="71"/>
      <c r="CI19" s="71"/>
      <c r="CJ19" s="72"/>
      <c r="CK19" s="76">
        <v>1090.438592</v>
      </c>
      <c r="CL19" s="77"/>
      <c r="CM19" s="77"/>
      <c r="CN19" s="77"/>
      <c r="CO19" s="77"/>
      <c r="CP19" s="77"/>
      <c r="CQ19" s="77"/>
      <c r="CR19" s="77"/>
      <c r="CS19" s="77"/>
      <c r="CT19" s="77"/>
      <c r="CU19" s="78"/>
    </row>
    <row r="20" spans="1:99" s="11" customFormat="1" ht="43.5" customHeight="1">
      <c r="A20" s="6" t="s">
        <v>24</v>
      </c>
      <c r="B20" s="73" t="s">
        <v>25</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5"/>
      <c r="AM20" s="30" t="s">
        <v>92</v>
      </c>
      <c r="AN20" s="31"/>
      <c r="AO20" s="31"/>
      <c r="AP20" s="31"/>
      <c r="AQ20" s="31"/>
      <c r="AR20" s="31"/>
      <c r="AS20" s="31"/>
      <c r="AT20" s="31"/>
      <c r="AU20" s="31"/>
      <c r="AV20" s="31"/>
      <c r="AW20" s="31"/>
      <c r="AX20" s="31"/>
      <c r="AY20" s="31"/>
      <c r="AZ20" s="31"/>
      <c r="BA20" s="31"/>
      <c r="BB20" s="31"/>
      <c r="BC20" s="32"/>
      <c r="BD20" s="70">
        <v>647.5005093956632</v>
      </c>
      <c r="BE20" s="71"/>
      <c r="BF20" s="71"/>
      <c r="BG20" s="71"/>
      <c r="BH20" s="71"/>
      <c r="BI20" s="71"/>
      <c r="BJ20" s="71"/>
      <c r="BK20" s="71"/>
      <c r="BL20" s="71"/>
      <c r="BM20" s="71"/>
      <c r="BN20" s="72"/>
      <c r="BO20" s="70">
        <v>1183.3275967199029</v>
      </c>
      <c r="BP20" s="71"/>
      <c r="BQ20" s="71"/>
      <c r="BR20" s="71"/>
      <c r="BS20" s="71"/>
      <c r="BT20" s="71"/>
      <c r="BU20" s="71"/>
      <c r="BV20" s="71"/>
      <c r="BW20" s="71"/>
      <c r="BX20" s="71"/>
      <c r="BY20" s="72"/>
      <c r="BZ20" s="70">
        <v>1482.729367828069</v>
      </c>
      <c r="CA20" s="71"/>
      <c r="CB20" s="71"/>
      <c r="CC20" s="71"/>
      <c r="CD20" s="71"/>
      <c r="CE20" s="71"/>
      <c r="CF20" s="71"/>
      <c r="CG20" s="71"/>
      <c r="CH20" s="71"/>
      <c r="CI20" s="71"/>
      <c r="CJ20" s="72"/>
      <c r="CK20" s="76">
        <v>2204.71</v>
      </c>
      <c r="CL20" s="77"/>
      <c r="CM20" s="77"/>
      <c r="CN20" s="77"/>
      <c r="CO20" s="77"/>
      <c r="CP20" s="77"/>
      <c r="CQ20" s="77"/>
      <c r="CR20" s="77"/>
      <c r="CS20" s="77"/>
      <c r="CT20" s="77"/>
      <c r="CU20" s="78"/>
    </row>
    <row r="21" spans="1:99" s="16" customFormat="1" ht="13.5" customHeight="1">
      <c r="A21" s="5" t="s">
        <v>95</v>
      </c>
      <c r="B21" s="15"/>
      <c r="C21" s="101" t="s">
        <v>125</v>
      </c>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5"/>
    </row>
    <row r="22" spans="1:99" s="11" customFormat="1" ht="13.5" customHeight="1">
      <c r="A22" s="5" t="s">
        <v>96</v>
      </c>
      <c r="B22" s="126" t="s">
        <v>75</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8"/>
      <c r="AM22" s="30" t="s">
        <v>76</v>
      </c>
      <c r="AN22" s="31"/>
      <c r="AO22" s="31"/>
      <c r="AP22" s="31"/>
      <c r="AQ22" s="31"/>
      <c r="AR22" s="31"/>
      <c r="AS22" s="31"/>
      <c r="AT22" s="31"/>
      <c r="AU22" s="31"/>
      <c r="AV22" s="31"/>
      <c r="AW22" s="31"/>
      <c r="AX22" s="31"/>
      <c r="AY22" s="31"/>
      <c r="AZ22" s="31"/>
      <c r="BA22" s="31"/>
      <c r="BB22" s="31"/>
      <c r="BC22" s="32"/>
      <c r="BD22" s="70">
        <f>'[3]Тарифы'!$K$51</f>
        <v>538577.1503574499</v>
      </c>
      <c r="BE22" s="71"/>
      <c r="BF22" s="71"/>
      <c r="BG22" s="71"/>
      <c r="BH22" s="71"/>
      <c r="BI22" s="71"/>
      <c r="BJ22" s="71"/>
      <c r="BK22" s="71"/>
      <c r="BL22" s="71"/>
      <c r="BM22" s="71"/>
      <c r="BN22" s="72"/>
      <c r="BO22" s="70">
        <f>'[3]Тарифы'!$L$51</f>
        <v>804990.3283168317</v>
      </c>
      <c r="BP22" s="71"/>
      <c r="BQ22" s="71"/>
      <c r="BR22" s="71"/>
      <c r="BS22" s="71"/>
      <c r="BT22" s="71"/>
      <c r="BU22" s="71"/>
      <c r="BV22" s="71"/>
      <c r="BW22" s="71"/>
      <c r="BX22" s="71"/>
      <c r="BY22" s="72"/>
      <c r="BZ22" s="70">
        <f>'[3]Тарифы'!$M$51</f>
        <v>950577.1413984785</v>
      </c>
      <c r="CA22" s="71"/>
      <c r="CB22" s="71"/>
      <c r="CC22" s="71"/>
      <c r="CD22" s="71"/>
      <c r="CE22" s="71"/>
      <c r="CF22" s="71"/>
      <c r="CG22" s="71"/>
      <c r="CH22" s="71"/>
      <c r="CI22" s="71"/>
      <c r="CJ22" s="72"/>
      <c r="CK22" s="76">
        <f>'[3]Тарифы'!$N$51</f>
        <v>1225468.4202812815</v>
      </c>
      <c r="CL22" s="77"/>
      <c r="CM22" s="77"/>
      <c r="CN22" s="77"/>
      <c r="CO22" s="77"/>
      <c r="CP22" s="77"/>
      <c r="CQ22" s="77"/>
      <c r="CR22" s="77"/>
      <c r="CS22" s="77"/>
      <c r="CT22" s="77"/>
      <c r="CU22" s="78"/>
    </row>
    <row r="23" spans="1:99" s="11" customFormat="1" ht="21.75" customHeight="1">
      <c r="A23" s="6" t="s">
        <v>97</v>
      </c>
      <c r="B23" s="73" t="s">
        <v>77</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5"/>
      <c r="AM23" s="30" t="s">
        <v>76</v>
      </c>
      <c r="AN23" s="31"/>
      <c r="AO23" s="31"/>
      <c r="AP23" s="31"/>
      <c r="AQ23" s="31"/>
      <c r="AR23" s="31"/>
      <c r="AS23" s="31"/>
      <c r="AT23" s="31"/>
      <c r="AU23" s="31"/>
      <c r="AV23" s="31"/>
      <c r="AW23" s="31"/>
      <c r="AX23" s="31"/>
      <c r="AY23" s="31"/>
      <c r="AZ23" s="31"/>
      <c r="BA23" s="31"/>
      <c r="BB23" s="31"/>
      <c r="BC23" s="32"/>
      <c r="BD23" s="70">
        <v>205675.72200000004</v>
      </c>
      <c r="BE23" s="71"/>
      <c r="BF23" s="71"/>
      <c r="BG23" s="71"/>
      <c r="BH23" s="71"/>
      <c r="BI23" s="71"/>
      <c r="BJ23" s="71"/>
      <c r="BK23" s="71"/>
      <c r="BL23" s="71"/>
      <c r="BM23" s="71"/>
      <c r="BN23" s="72"/>
      <c r="BO23" s="70">
        <v>205675.72200000004</v>
      </c>
      <c r="BP23" s="71"/>
      <c r="BQ23" s="71"/>
      <c r="BR23" s="71"/>
      <c r="BS23" s="71"/>
      <c r="BT23" s="71"/>
      <c r="BU23" s="71"/>
      <c r="BV23" s="71"/>
      <c r="BW23" s="71"/>
      <c r="BX23" s="71"/>
      <c r="BY23" s="72"/>
      <c r="BZ23" s="70">
        <v>205675.72200000004</v>
      </c>
      <c r="CA23" s="71"/>
      <c r="CB23" s="71"/>
      <c r="CC23" s="71"/>
      <c r="CD23" s="71"/>
      <c r="CE23" s="71"/>
      <c r="CF23" s="71"/>
      <c r="CG23" s="71"/>
      <c r="CH23" s="71"/>
      <c r="CI23" s="71"/>
      <c r="CJ23" s="72"/>
      <c r="CK23" s="76">
        <v>205675.72200000004</v>
      </c>
      <c r="CL23" s="77"/>
      <c r="CM23" s="77"/>
      <c r="CN23" s="77"/>
      <c r="CO23" s="77"/>
      <c r="CP23" s="77"/>
      <c r="CQ23" s="77"/>
      <c r="CR23" s="77"/>
      <c r="CS23" s="77"/>
      <c r="CT23" s="77"/>
      <c r="CU23" s="78"/>
    </row>
    <row r="24" spans="1:99" s="11" customFormat="1" ht="27.75" customHeight="1">
      <c r="A24" s="6" t="s">
        <v>98</v>
      </c>
      <c r="B24" s="73" t="s">
        <v>26</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5"/>
      <c r="AM24" s="30" t="s">
        <v>76</v>
      </c>
      <c r="AN24" s="31"/>
      <c r="AO24" s="31"/>
      <c r="AP24" s="31"/>
      <c r="AQ24" s="31"/>
      <c r="AR24" s="31"/>
      <c r="AS24" s="31"/>
      <c r="AT24" s="31"/>
      <c r="AU24" s="31"/>
      <c r="AV24" s="31"/>
      <c r="AW24" s="31"/>
      <c r="AX24" s="31"/>
      <c r="AY24" s="31"/>
      <c r="AZ24" s="31"/>
      <c r="BA24" s="31"/>
      <c r="BB24" s="31"/>
      <c r="BC24" s="32"/>
      <c r="BD24" s="70">
        <v>332901.4283574498</v>
      </c>
      <c r="BE24" s="71"/>
      <c r="BF24" s="71"/>
      <c r="BG24" s="71"/>
      <c r="BH24" s="71"/>
      <c r="BI24" s="71"/>
      <c r="BJ24" s="71"/>
      <c r="BK24" s="71"/>
      <c r="BL24" s="71"/>
      <c r="BM24" s="71"/>
      <c r="BN24" s="72"/>
      <c r="BO24" s="70">
        <v>599314.6063168317</v>
      </c>
      <c r="BP24" s="71"/>
      <c r="BQ24" s="71"/>
      <c r="BR24" s="71"/>
      <c r="BS24" s="71"/>
      <c r="BT24" s="71"/>
      <c r="BU24" s="71"/>
      <c r="BV24" s="71"/>
      <c r="BW24" s="71"/>
      <c r="BX24" s="71"/>
      <c r="BY24" s="72"/>
      <c r="BZ24" s="70">
        <v>744901.4193984785</v>
      </c>
      <c r="CA24" s="71"/>
      <c r="CB24" s="71"/>
      <c r="CC24" s="71"/>
      <c r="CD24" s="71"/>
      <c r="CE24" s="71"/>
      <c r="CF24" s="71"/>
      <c r="CG24" s="71"/>
      <c r="CH24" s="71"/>
      <c r="CI24" s="71"/>
      <c r="CJ24" s="72"/>
      <c r="CK24" s="76">
        <v>1019792.6982812814</v>
      </c>
      <c r="CL24" s="77"/>
      <c r="CM24" s="77"/>
      <c r="CN24" s="77"/>
      <c r="CO24" s="77"/>
      <c r="CP24" s="77"/>
      <c r="CQ24" s="77"/>
      <c r="CR24" s="77"/>
      <c r="CS24" s="77"/>
      <c r="CT24" s="77"/>
      <c r="CU24" s="78"/>
    </row>
    <row r="25" spans="1:99" s="11" customFormat="1" ht="13.5" customHeight="1">
      <c r="A25" s="5" t="s">
        <v>99</v>
      </c>
      <c r="B25" s="126" t="s">
        <v>78</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8"/>
      <c r="AM25" s="30" t="s">
        <v>92</v>
      </c>
      <c r="AN25" s="31"/>
      <c r="AO25" s="31"/>
      <c r="AP25" s="31"/>
      <c r="AQ25" s="31"/>
      <c r="AR25" s="31"/>
      <c r="AS25" s="31"/>
      <c r="AT25" s="31"/>
      <c r="AU25" s="31"/>
      <c r="AV25" s="31"/>
      <c r="AW25" s="31"/>
      <c r="AX25" s="31"/>
      <c r="AY25" s="31"/>
      <c r="AZ25" s="31"/>
      <c r="BA25" s="31"/>
      <c r="BB25" s="31"/>
      <c r="BC25" s="32"/>
      <c r="BD25" s="70">
        <v>658.36</v>
      </c>
      <c r="BE25" s="71"/>
      <c r="BF25" s="71"/>
      <c r="BG25" s="71"/>
      <c r="BH25" s="71"/>
      <c r="BI25" s="71"/>
      <c r="BJ25" s="71"/>
      <c r="BK25" s="71"/>
      <c r="BL25" s="71"/>
      <c r="BM25" s="71"/>
      <c r="BN25" s="72"/>
      <c r="BO25" s="70">
        <v>719.39</v>
      </c>
      <c r="BP25" s="71"/>
      <c r="BQ25" s="71"/>
      <c r="BR25" s="71"/>
      <c r="BS25" s="71"/>
      <c r="BT25" s="71"/>
      <c r="BU25" s="71"/>
      <c r="BV25" s="71"/>
      <c r="BW25" s="71"/>
      <c r="BX25" s="71"/>
      <c r="BY25" s="72"/>
      <c r="BZ25" s="70">
        <v>763.71</v>
      </c>
      <c r="CA25" s="71"/>
      <c r="CB25" s="71"/>
      <c r="CC25" s="71"/>
      <c r="CD25" s="71"/>
      <c r="CE25" s="71"/>
      <c r="CF25" s="71"/>
      <c r="CG25" s="71"/>
      <c r="CH25" s="71"/>
      <c r="CI25" s="71"/>
      <c r="CJ25" s="72"/>
      <c r="CK25" s="76">
        <v>949.85</v>
      </c>
      <c r="CL25" s="77"/>
      <c r="CM25" s="77"/>
      <c r="CN25" s="77"/>
      <c r="CO25" s="77"/>
      <c r="CP25" s="77"/>
      <c r="CQ25" s="77"/>
      <c r="CR25" s="77"/>
      <c r="CS25" s="77"/>
      <c r="CT25" s="77"/>
      <c r="CU25" s="78"/>
    </row>
    <row r="26" spans="1:99" s="11" customFormat="1" ht="27.75" customHeight="1">
      <c r="A26" s="6" t="s">
        <v>100</v>
      </c>
      <c r="B26" s="73" t="s">
        <v>79</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5"/>
      <c r="AM26" s="30" t="s">
        <v>92</v>
      </c>
      <c r="AN26" s="31"/>
      <c r="AO26" s="31"/>
      <c r="AP26" s="31"/>
      <c r="AQ26" s="31"/>
      <c r="AR26" s="31"/>
      <c r="AS26" s="31"/>
      <c r="AT26" s="31"/>
      <c r="AU26" s="31"/>
      <c r="AV26" s="31"/>
      <c r="AW26" s="31"/>
      <c r="AX26" s="31"/>
      <c r="AY26" s="31"/>
      <c r="AZ26" s="31"/>
      <c r="BA26" s="31"/>
      <c r="BB26" s="31"/>
      <c r="BC26" s="32"/>
      <c r="BD26" s="70">
        <v>541.97</v>
      </c>
      <c r="BE26" s="71"/>
      <c r="BF26" s="71"/>
      <c r="BG26" s="71"/>
      <c r="BH26" s="71"/>
      <c r="BI26" s="71"/>
      <c r="BJ26" s="71"/>
      <c r="BK26" s="71"/>
      <c r="BL26" s="71"/>
      <c r="BM26" s="71"/>
      <c r="BN26" s="72"/>
      <c r="BO26" s="70">
        <v>541.97</v>
      </c>
      <c r="BP26" s="71"/>
      <c r="BQ26" s="71"/>
      <c r="BR26" s="71"/>
      <c r="BS26" s="71"/>
      <c r="BT26" s="71"/>
      <c r="BU26" s="71"/>
      <c r="BV26" s="71"/>
      <c r="BW26" s="71"/>
      <c r="BX26" s="71"/>
      <c r="BY26" s="72"/>
      <c r="BZ26" s="70">
        <v>541.97</v>
      </c>
      <c r="CA26" s="71"/>
      <c r="CB26" s="71"/>
      <c r="CC26" s="71"/>
      <c r="CD26" s="71"/>
      <c r="CE26" s="71"/>
      <c r="CF26" s="71"/>
      <c r="CG26" s="71"/>
      <c r="CH26" s="71"/>
      <c r="CI26" s="71"/>
      <c r="CJ26" s="72"/>
      <c r="CK26" s="76">
        <v>541.97</v>
      </c>
      <c r="CL26" s="77"/>
      <c r="CM26" s="77"/>
      <c r="CN26" s="77"/>
      <c r="CO26" s="77"/>
      <c r="CP26" s="77"/>
      <c r="CQ26" s="77"/>
      <c r="CR26" s="77"/>
      <c r="CS26" s="77"/>
      <c r="CT26" s="77"/>
      <c r="CU26" s="78"/>
    </row>
    <row r="27" spans="1:99" s="11" customFormat="1" ht="73.5" customHeight="1">
      <c r="A27" s="6" t="s">
        <v>101</v>
      </c>
      <c r="B27" s="73" t="s">
        <v>27</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5"/>
      <c r="AM27" s="30" t="s">
        <v>92</v>
      </c>
      <c r="AN27" s="31"/>
      <c r="AO27" s="31"/>
      <c r="AP27" s="31"/>
      <c r="AQ27" s="31"/>
      <c r="AR27" s="31"/>
      <c r="AS27" s="31"/>
      <c r="AT27" s="31"/>
      <c r="AU27" s="31"/>
      <c r="AV27" s="31"/>
      <c r="AW27" s="31"/>
      <c r="AX27" s="31"/>
      <c r="AY27" s="31"/>
      <c r="AZ27" s="31"/>
      <c r="BA27" s="31"/>
      <c r="BB27" s="31"/>
      <c r="BC27" s="32"/>
      <c r="BD27" s="70">
        <v>116.39</v>
      </c>
      <c r="BE27" s="71"/>
      <c r="BF27" s="71"/>
      <c r="BG27" s="71"/>
      <c r="BH27" s="71"/>
      <c r="BI27" s="71"/>
      <c r="BJ27" s="71"/>
      <c r="BK27" s="71"/>
      <c r="BL27" s="71"/>
      <c r="BM27" s="71"/>
      <c r="BN27" s="72"/>
      <c r="BO27" s="70">
        <v>177.42</v>
      </c>
      <c r="BP27" s="71"/>
      <c r="BQ27" s="71"/>
      <c r="BR27" s="71"/>
      <c r="BS27" s="71"/>
      <c r="BT27" s="71"/>
      <c r="BU27" s="71"/>
      <c r="BV27" s="71"/>
      <c r="BW27" s="71"/>
      <c r="BX27" s="71"/>
      <c r="BY27" s="72"/>
      <c r="BZ27" s="70">
        <v>221.74</v>
      </c>
      <c r="CA27" s="71"/>
      <c r="CB27" s="71"/>
      <c r="CC27" s="71"/>
      <c r="CD27" s="71"/>
      <c r="CE27" s="71"/>
      <c r="CF27" s="71"/>
      <c r="CG27" s="71"/>
      <c r="CH27" s="71"/>
      <c r="CI27" s="71"/>
      <c r="CJ27" s="72"/>
      <c r="CK27" s="76">
        <v>407.88</v>
      </c>
      <c r="CL27" s="77"/>
      <c r="CM27" s="77"/>
      <c r="CN27" s="77"/>
      <c r="CO27" s="77"/>
      <c r="CP27" s="77"/>
      <c r="CQ27" s="77"/>
      <c r="CR27" s="77"/>
      <c r="CS27" s="77"/>
      <c r="CT27" s="77"/>
      <c r="CU27" s="78"/>
    </row>
    <row r="28" spans="1:99" s="16" customFormat="1" ht="13.5" customHeight="1">
      <c r="A28" s="5" t="s">
        <v>102</v>
      </c>
      <c r="B28" s="15"/>
      <c r="C28" s="101" t="s">
        <v>80</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5"/>
    </row>
    <row r="29" spans="1:99" s="11" customFormat="1" ht="13.5" customHeight="1">
      <c r="A29" s="5" t="s">
        <v>103</v>
      </c>
      <c r="B29" s="126" t="s">
        <v>81</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8"/>
      <c r="AM29" s="30" t="s">
        <v>92</v>
      </c>
      <c r="AN29" s="31"/>
      <c r="AO29" s="31"/>
      <c r="AP29" s="31"/>
      <c r="AQ29" s="31"/>
      <c r="AR29" s="31"/>
      <c r="AS29" s="31"/>
      <c r="AT29" s="31"/>
      <c r="AU29" s="31"/>
      <c r="AV29" s="31"/>
      <c r="AW29" s="31"/>
      <c r="AX29" s="31"/>
      <c r="AY29" s="31"/>
      <c r="AZ29" s="31"/>
      <c r="BA29" s="31"/>
      <c r="BB29" s="31"/>
      <c r="BC29" s="32"/>
      <c r="BD29" s="70">
        <v>1189.47</v>
      </c>
      <c r="BE29" s="71"/>
      <c r="BF29" s="71"/>
      <c r="BG29" s="71"/>
      <c r="BH29" s="71"/>
      <c r="BI29" s="71"/>
      <c r="BJ29" s="71"/>
      <c r="BK29" s="71"/>
      <c r="BL29" s="71"/>
      <c r="BM29" s="71"/>
      <c r="BN29" s="72"/>
      <c r="BO29" s="70">
        <v>1725.3</v>
      </c>
      <c r="BP29" s="71"/>
      <c r="BQ29" s="71"/>
      <c r="BR29" s="71"/>
      <c r="BS29" s="71"/>
      <c r="BT29" s="71"/>
      <c r="BU29" s="71"/>
      <c r="BV29" s="71"/>
      <c r="BW29" s="71"/>
      <c r="BX29" s="71"/>
      <c r="BY29" s="72"/>
      <c r="BZ29" s="70">
        <v>2024.7</v>
      </c>
      <c r="CA29" s="71"/>
      <c r="CB29" s="71"/>
      <c r="CC29" s="71"/>
      <c r="CD29" s="71"/>
      <c r="CE29" s="71"/>
      <c r="CF29" s="71"/>
      <c r="CG29" s="71"/>
      <c r="CH29" s="71"/>
      <c r="CI29" s="71"/>
      <c r="CJ29" s="72"/>
      <c r="CK29" s="76">
        <v>2746.68</v>
      </c>
      <c r="CL29" s="77"/>
      <c r="CM29" s="77"/>
      <c r="CN29" s="77"/>
      <c r="CO29" s="77"/>
      <c r="CP29" s="77"/>
      <c r="CQ29" s="77"/>
      <c r="CR29" s="77"/>
      <c r="CS29" s="77"/>
      <c r="CT29" s="77"/>
      <c r="CU29" s="78"/>
    </row>
    <row r="30" spans="1:99" s="11" customFormat="1" ht="27.75" customHeight="1">
      <c r="A30" s="6" t="s">
        <v>104</v>
      </c>
      <c r="B30" s="73" t="s">
        <v>115</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5"/>
      <c r="AM30" s="30" t="s">
        <v>92</v>
      </c>
      <c r="AN30" s="31"/>
      <c r="AO30" s="31"/>
      <c r="AP30" s="31"/>
      <c r="AQ30" s="31"/>
      <c r="AR30" s="31"/>
      <c r="AS30" s="31"/>
      <c r="AT30" s="31"/>
      <c r="AU30" s="31"/>
      <c r="AV30" s="31"/>
      <c r="AW30" s="31"/>
      <c r="AX30" s="31"/>
      <c r="AY30" s="31"/>
      <c r="AZ30" s="31"/>
      <c r="BA30" s="31"/>
      <c r="BB30" s="31"/>
      <c r="BC30" s="32"/>
      <c r="BD30" s="70">
        <v>541.97</v>
      </c>
      <c r="BE30" s="71"/>
      <c r="BF30" s="71"/>
      <c r="BG30" s="71"/>
      <c r="BH30" s="71"/>
      <c r="BI30" s="71"/>
      <c r="BJ30" s="71"/>
      <c r="BK30" s="71"/>
      <c r="BL30" s="71"/>
      <c r="BM30" s="71"/>
      <c r="BN30" s="72"/>
      <c r="BO30" s="70">
        <v>541.97</v>
      </c>
      <c r="BP30" s="71"/>
      <c r="BQ30" s="71"/>
      <c r="BR30" s="71"/>
      <c r="BS30" s="71"/>
      <c r="BT30" s="71"/>
      <c r="BU30" s="71"/>
      <c r="BV30" s="71"/>
      <c r="BW30" s="71"/>
      <c r="BX30" s="71"/>
      <c r="BY30" s="72"/>
      <c r="BZ30" s="70">
        <v>541.97</v>
      </c>
      <c r="CA30" s="71"/>
      <c r="CB30" s="71"/>
      <c r="CC30" s="71"/>
      <c r="CD30" s="71"/>
      <c r="CE30" s="71"/>
      <c r="CF30" s="71"/>
      <c r="CG30" s="71"/>
      <c r="CH30" s="71"/>
      <c r="CI30" s="71"/>
      <c r="CJ30" s="72"/>
      <c r="CK30" s="76">
        <v>541.97</v>
      </c>
      <c r="CL30" s="77"/>
      <c r="CM30" s="77"/>
      <c r="CN30" s="77"/>
      <c r="CO30" s="77"/>
      <c r="CP30" s="77"/>
      <c r="CQ30" s="77"/>
      <c r="CR30" s="77"/>
      <c r="CS30" s="77"/>
      <c r="CT30" s="77"/>
      <c r="CU30" s="78"/>
    </row>
    <row r="31" spans="1:99" s="11" customFormat="1" ht="42" customHeight="1">
      <c r="A31" s="6" t="s">
        <v>105</v>
      </c>
      <c r="B31" s="73" t="s">
        <v>25</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5"/>
      <c r="AM31" s="30" t="s">
        <v>92</v>
      </c>
      <c r="AN31" s="31"/>
      <c r="AO31" s="31"/>
      <c r="AP31" s="31"/>
      <c r="AQ31" s="31"/>
      <c r="AR31" s="31"/>
      <c r="AS31" s="31"/>
      <c r="AT31" s="31"/>
      <c r="AU31" s="31"/>
      <c r="AV31" s="31"/>
      <c r="AW31" s="31"/>
      <c r="AX31" s="31"/>
      <c r="AY31" s="31"/>
      <c r="AZ31" s="31"/>
      <c r="BA31" s="31"/>
      <c r="BB31" s="31"/>
      <c r="BC31" s="32"/>
      <c r="BD31" s="70">
        <v>647.5</v>
      </c>
      <c r="BE31" s="71"/>
      <c r="BF31" s="71"/>
      <c r="BG31" s="71"/>
      <c r="BH31" s="71"/>
      <c r="BI31" s="71"/>
      <c r="BJ31" s="71"/>
      <c r="BK31" s="71"/>
      <c r="BL31" s="71"/>
      <c r="BM31" s="71"/>
      <c r="BN31" s="72"/>
      <c r="BO31" s="70">
        <v>1183.33</v>
      </c>
      <c r="BP31" s="71"/>
      <c r="BQ31" s="71"/>
      <c r="BR31" s="71"/>
      <c r="BS31" s="71"/>
      <c r="BT31" s="71"/>
      <c r="BU31" s="71"/>
      <c r="BV31" s="71"/>
      <c r="BW31" s="71"/>
      <c r="BX31" s="71"/>
      <c r="BY31" s="72"/>
      <c r="BZ31" s="70">
        <v>1482.73</v>
      </c>
      <c r="CA31" s="71"/>
      <c r="CB31" s="71"/>
      <c r="CC31" s="71"/>
      <c r="CD31" s="71"/>
      <c r="CE31" s="71"/>
      <c r="CF31" s="71"/>
      <c r="CG31" s="71"/>
      <c r="CH31" s="71"/>
      <c r="CI31" s="71"/>
      <c r="CJ31" s="72"/>
      <c r="CK31" s="76">
        <v>2204.71</v>
      </c>
      <c r="CL31" s="77"/>
      <c r="CM31" s="77"/>
      <c r="CN31" s="77"/>
      <c r="CO31" s="77"/>
      <c r="CP31" s="77"/>
      <c r="CQ31" s="77"/>
      <c r="CR31" s="77"/>
      <c r="CS31" s="77"/>
      <c r="CT31" s="77"/>
      <c r="CU31" s="78"/>
    </row>
    <row r="32" spans="1:99" s="11" customFormat="1" ht="13.5" customHeight="1">
      <c r="A32" s="5" t="s">
        <v>106</v>
      </c>
      <c r="B32" s="126" t="s">
        <v>82</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8"/>
      <c r="AM32" s="30" t="s">
        <v>92</v>
      </c>
      <c r="AN32" s="31"/>
      <c r="AO32" s="31"/>
      <c r="AP32" s="31"/>
      <c r="AQ32" s="31"/>
      <c r="AR32" s="31"/>
      <c r="AS32" s="31"/>
      <c r="AT32" s="31"/>
      <c r="AU32" s="31"/>
      <c r="AV32" s="31"/>
      <c r="AW32" s="31"/>
      <c r="AX32" s="31"/>
      <c r="AY32" s="31"/>
      <c r="AZ32" s="31"/>
      <c r="BA32" s="31"/>
      <c r="BB32" s="31"/>
      <c r="BC32" s="32"/>
      <c r="BD32" s="70">
        <v>1534.15</v>
      </c>
      <c r="BE32" s="71"/>
      <c r="BF32" s="71"/>
      <c r="BG32" s="71"/>
      <c r="BH32" s="71"/>
      <c r="BI32" s="71"/>
      <c r="BJ32" s="71"/>
      <c r="BK32" s="71"/>
      <c r="BL32" s="71"/>
      <c r="BM32" s="71"/>
      <c r="BN32" s="72"/>
      <c r="BO32" s="70">
        <v>2069.98</v>
      </c>
      <c r="BP32" s="71"/>
      <c r="BQ32" s="71"/>
      <c r="BR32" s="71"/>
      <c r="BS32" s="71"/>
      <c r="BT32" s="71"/>
      <c r="BU32" s="71"/>
      <c r="BV32" s="71"/>
      <c r="BW32" s="71"/>
      <c r="BX32" s="71"/>
      <c r="BY32" s="72"/>
      <c r="BZ32" s="70">
        <v>2369.38</v>
      </c>
      <c r="CA32" s="71"/>
      <c r="CB32" s="71"/>
      <c r="CC32" s="71"/>
      <c r="CD32" s="71"/>
      <c r="CE32" s="71"/>
      <c r="CF32" s="71"/>
      <c r="CG32" s="71"/>
      <c r="CH32" s="71"/>
      <c r="CI32" s="71"/>
      <c r="CJ32" s="72"/>
      <c r="CK32" s="76">
        <v>3091.36</v>
      </c>
      <c r="CL32" s="77"/>
      <c r="CM32" s="77"/>
      <c r="CN32" s="77"/>
      <c r="CO32" s="77"/>
      <c r="CP32" s="77"/>
      <c r="CQ32" s="77"/>
      <c r="CR32" s="77"/>
      <c r="CS32" s="77"/>
      <c r="CT32" s="77"/>
      <c r="CU32" s="78"/>
    </row>
    <row r="33" spans="1:99" s="11" customFormat="1" ht="27.75" customHeight="1">
      <c r="A33" s="6" t="s">
        <v>107</v>
      </c>
      <c r="B33" s="73" t="s">
        <v>115</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5"/>
      <c r="AM33" s="30" t="s">
        <v>92</v>
      </c>
      <c r="AN33" s="31"/>
      <c r="AO33" s="31"/>
      <c r="AP33" s="31"/>
      <c r="AQ33" s="31"/>
      <c r="AR33" s="31"/>
      <c r="AS33" s="31"/>
      <c r="AT33" s="31"/>
      <c r="AU33" s="31"/>
      <c r="AV33" s="31"/>
      <c r="AW33" s="31"/>
      <c r="AX33" s="31"/>
      <c r="AY33" s="31"/>
      <c r="AZ33" s="31"/>
      <c r="BA33" s="31"/>
      <c r="BB33" s="31"/>
      <c r="BC33" s="32"/>
      <c r="BD33" s="70">
        <v>886.65</v>
      </c>
      <c r="BE33" s="71"/>
      <c r="BF33" s="71"/>
      <c r="BG33" s="71"/>
      <c r="BH33" s="71"/>
      <c r="BI33" s="71"/>
      <c r="BJ33" s="71"/>
      <c r="BK33" s="71"/>
      <c r="BL33" s="71"/>
      <c r="BM33" s="71"/>
      <c r="BN33" s="72"/>
      <c r="BO33" s="70">
        <v>886.65</v>
      </c>
      <c r="BP33" s="71"/>
      <c r="BQ33" s="71"/>
      <c r="BR33" s="71"/>
      <c r="BS33" s="71"/>
      <c r="BT33" s="71"/>
      <c r="BU33" s="71"/>
      <c r="BV33" s="71"/>
      <c r="BW33" s="71"/>
      <c r="BX33" s="71"/>
      <c r="BY33" s="72"/>
      <c r="BZ33" s="70">
        <v>886.65</v>
      </c>
      <c r="CA33" s="71"/>
      <c r="CB33" s="71"/>
      <c r="CC33" s="71"/>
      <c r="CD33" s="71"/>
      <c r="CE33" s="71"/>
      <c r="CF33" s="71"/>
      <c r="CG33" s="71"/>
      <c r="CH33" s="71"/>
      <c r="CI33" s="71"/>
      <c r="CJ33" s="72"/>
      <c r="CK33" s="76">
        <v>886.65</v>
      </c>
      <c r="CL33" s="77"/>
      <c r="CM33" s="77"/>
      <c r="CN33" s="77"/>
      <c r="CO33" s="77"/>
      <c r="CP33" s="77"/>
      <c r="CQ33" s="77"/>
      <c r="CR33" s="77"/>
      <c r="CS33" s="77"/>
      <c r="CT33" s="77"/>
      <c r="CU33" s="78"/>
    </row>
    <row r="34" spans="1:99" s="11" customFormat="1" ht="41.25" customHeight="1">
      <c r="A34" s="6" t="s">
        <v>108</v>
      </c>
      <c r="B34" s="73" t="s">
        <v>25</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5"/>
      <c r="AM34" s="30" t="s">
        <v>92</v>
      </c>
      <c r="AN34" s="31"/>
      <c r="AO34" s="31"/>
      <c r="AP34" s="31"/>
      <c r="AQ34" s="31"/>
      <c r="AR34" s="31"/>
      <c r="AS34" s="31"/>
      <c r="AT34" s="31"/>
      <c r="AU34" s="31"/>
      <c r="AV34" s="31"/>
      <c r="AW34" s="31"/>
      <c r="AX34" s="31"/>
      <c r="AY34" s="31"/>
      <c r="AZ34" s="31"/>
      <c r="BA34" s="31"/>
      <c r="BB34" s="31"/>
      <c r="BC34" s="32"/>
      <c r="BD34" s="70">
        <v>647.5</v>
      </c>
      <c r="BE34" s="71"/>
      <c r="BF34" s="71"/>
      <c r="BG34" s="71"/>
      <c r="BH34" s="71"/>
      <c r="BI34" s="71"/>
      <c r="BJ34" s="71"/>
      <c r="BK34" s="71"/>
      <c r="BL34" s="71"/>
      <c r="BM34" s="71"/>
      <c r="BN34" s="72"/>
      <c r="BO34" s="70">
        <v>1183.33</v>
      </c>
      <c r="BP34" s="71"/>
      <c r="BQ34" s="71"/>
      <c r="BR34" s="71"/>
      <c r="BS34" s="71"/>
      <c r="BT34" s="71"/>
      <c r="BU34" s="71"/>
      <c r="BV34" s="71"/>
      <c r="BW34" s="71"/>
      <c r="BX34" s="71"/>
      <c r="BY34" s="72"/>
      <c r="BZ34" s="70">
        <v>1482.73</v>
      </c>
      <c r="CA34" s="71"/>
      <c r="CB34" s="71"/>
      <c r="CC34" s="71"/>
      <c r="CD34" s="71"/>
      <c r="CE34" s="71"/>
      <c r="CF34" s="71"/>
      <c r="CG34" s="71"/>
      <c r="CH34" s="71"/>
      <c r="CI34" s="71"/>
      <c r="CJ34" s="72"/>
      <c r="CK34" s="76">
        <v>2204.71</v>
      </c>
      <c r="CL34" s="77"/>
      <c r="CM34" s="77"/>
      <c r="CN34" s="77"/>
      <c r="CO34" s="77"/>
      <c r="CP34" s="77"/>
      <c r="CQ34" s="77"/>
      <c r="CR34" s="77"/>
      <c r="CS34" s="77"/>
      <c r="CT34" s="77"/>
      <c r="CU34" s="78"/>
    </row>
    <row r="35" spans="1:99" s="11" customFormat="1" ht="13.5" customHeight="1">
      <c r="A35" s="5" t="s">
        <v>110</v>
      </c>
      <c r="B35" s="126" t="s">
        <v>83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8"/>
      <c r="AM35" s="30" t="s">
        <v>92</v>
      </c>
      <c r="AN35" s="31"/>
      <c r="AO35" s="31"/>
      <c r="AP35" s="31"/>
      <c r="AQ35" s="31"/>
      <c r="AR35" s="31"/>
      <c r="AS35" s="31"/>
      <c r="AT35" s="31"/>
      <c r="AU35" s="31"/>
      <c r="AV35" s="31"/>
      <c r="AW35" s="31"/>
      <c r="AX35" s="31"/>
      <c r="AY35" s="31"/>
      <c r="AZ35" s="31"/>
      <c r="BA35" s="31"/>
      <c r="BB35" s="31"/>
      <c r="BC35" s="32"/>
      <c r="BD35" s="70">
        <v>2015.8</v>
      </c>
      <c r="BE35" s="71"/>
      <c r="BF35" s="71"/>
      <c r="BG35" s="71"/>
      <c r="BH35" s="71"/>
      <c r="BI35" s="71"/>
      <c r="BJ35" s="71"/>
      <c r="BK35" s="71"/>
      <c r="BL35" s="71"/>
      <c r="BM35" s="71"/>
      <c r="BN35" s="72"/>
      <c r="BO35" s="70">
        <v>2551.63</v>
      </c>
      <c r="BP35" s="71"/>
      <c r="BQ35" s="71"/>
      <c r="BR35" s="71"/>
      <c r="BS35" s="71"/>
      <c r="BT35" s="71"/>
      <c r="BU35" s="71"/>
      <c r="BV35" s="71"/>
      <c r="BW35" s="71"/>
      <c r="BX35" s="71"/>
      <c r="BY35" s="72"/>
      <c r="BZ35" s="70">
        <v>2851.03</v>
      </c>
      <c r="CA35" s="71"/>
      <c r="CB35" s="71"/>
      <c r="CC35" s="71"/>
      <c r="CD35" s="71"/>
      <c r="CE35" s="71"/>
      <c r="CF35" s="71"/>
      <c r="CG35" s="71"/>
      <c r="CH35" s="71"/>
      <c r="CI35" s="71"/>
      <c r="CJ35" s="72"/>
      <c r="CK35" s="76">
        <v>3573.01</v>
      </c>
      <c r="CL35" s="77"/>
      <c r="CM35" s="77"/>
      <c r="CN35" s="77"/>
      <c r="CO35" s="77"/>
      <c r="CP35" s="77"/>
      <c r="CQ35" s="77"/>
      <c r="CR35" s="77"/>
      <c r="CS35" s="77"/>
      <c r="CT35" s="77"/>
      <c r="CU35" s="78"/>
    </row>
    <row r="36" spans="1:99" s="11" customFormat="1" ht="27.75" customHeight="1">
      <c r="A36" s="6" t="s">
        <v>111</v>
      </c>
      <c r="B36" s="73" t="s">
        <v>115</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c r="AM36" s="30" t="s">
        <v>92</v>
      </c>
      <c r="AN36" s="31"/>
      <c r="AO36" s="31"/>
      <c r="AP36" s="31"/>
      <c r="AQ36" s="31"/>
      <c r="AR36" s="31"/>
      <c r="AS36" s="31"/>
      <c r="AT36" s="31"/>
      <c r="AU36" s="31"/>
      <c r="AV36" s="31"/>
      <c r="AW36" s="31"/>
      <c r="AX36" s="31"/>
      <c r="AY36" s="31"/>
      <c r="AZ36" s="31"/>
      <c r="BA36" s="31"/>
      <c r="BB36" s="31"/>
      <c r="BC36" s="32"/>
      <c r="BD36" s="70">
        <v>1368.3</v>
      </c>
      <c r="BE36" s="71"/>
      <c r="BF36" s="71"/>
      <c r="BG36" s="71"/>
      <c r="BH36" s="71"/>
      <c r="BI36" s="71"/>
      <c r="BJ36" s="71"/>
      <c r="BK36" s="71"/>
      <c r="BL36" s="71"/>
      <c r="BM36" s="71"/>
      <c r="BN36" s="72"/>
      <c r="BO36" s="70">
        <f>BD36</f>
        <v>1368.3</v>
      </c>
      <c r="BP36" s="71"/>
      <c r="BQ36" s="71"/>
      <c r="BR36" s="71"/>
      <c r="BS36" s="71"/>
      <c r="BT36" s="71"/>
      <c r="BU36" s="71"/>
      <c r="BV36" s="71"/>
      <c r="BW36" s="71"/>
      <c r="BX36" s="71"/>
      <c r="BY36" s="72"/>
      <c r="BZ36" s="70">
        <f>BD36</f>
        <v>1368.3</v>
      </c>
      <c r="CA36" s="71"/>
      <c r="CB36" s="71"/>
      <c r="CC36" s="71"/>
      <c r="CD36" s="71"/>
      <c r="CE36" s="71"/>
      <c r="CF36" s="71"/>
      <c r="CG36" s="71"/>
      <c r="CH36" s="71"/>
      <c r="CI36" s="71"/>
      <c r="CJ36" s="72"/>
      <c r="CK36" s="76">
        <f>BD36</f>
        <v>1368.3</v>
      </c>
      <c r="CL36" s="77"/>
      <c r="CM36" s="77"/>
      <c r="CN36" s="77"/>
      <c r="CO36" s="77"/>
      <c r="CP36" s="77"/>
      <c r="CQ36" s="77"/>
      <c r="CR36" s="77"/>
      <c r="CS36" s="77"/>
      <c r="CT36" s="77"/>
      <c r="CU36" s="78"/>
    </row>
    <row r="37" spans="1:99" s="11" customFormat="1" ht="42.75" customHeight="1">
      <c r="A37" s="6" t="s">
        <v>112</v>
      </c>
      <c r="B37" s="73" t="s">
        <v>25</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30" t="s">
        <v>92</v>
      </c>
      <c r="AN37" s="31"/>
      <c r="AO37" s="31"/>
      <c r="AP37" s="31"/>
      <c r="AQ37" s="31"/>
      <c r="AR37" s="31"/>
      <c r="AS37" s="31"/>
      <c r="AT37" s="31"/>
      <c r="AU37" s="31"/>
      <c r="AV37" s="31"/>
      <c r="AW37" s="31"/>
      <c r="AX37" s="31"/>
      <c r="AY37" s="31"/>
      <c r="AZ37" s="31"/>
      <c r="BA37" s="31"/>
      <c r="BB37" s="31"/>
      <c r="BC37" s="32"/>
      <c r="BD37" s="70">
        <v>647.5</v>
      </c>
      <c r="BE37" s="71"/>
      <c r="BF37" s="71"/>
      <c r="BG37" s="71"/>
      <c r="BH37" s="71"/>
      <c r="BI37" s="71"/>
      <c r="BJ37" s="71"/>
      <c r="BK37" s="71"/>
      <c r="BL37" s="71"/>
      <c r="BM37" s="71"/>
      <c r="BN37" s="72"/>
      <c r="BO37" s="70">
        <v>1183.33</v>
      </c>
      <c r="BP37" s="71"/>
      <c r="BQ37" s="71"/>
      <c r="BR37" s="71"/>
      <c r="BS37" s="71"/>
      <c r="BT37" s="71"/>
      <c r="BU37" s="71"/>
      <c r="BV37" s="71"/>
      <c r="BW37" s="71"/>
      <c r="BX37" s="71"/>
      <c r="BY37" s="72"/>
      <c r="BZ37" s="70">
        <v>1482.73</v>
      </c>
      <c r="CA37" s="71"/>
      <c r="CB37" s="71"/>
      <c r="CC37" s="71"/>
      <c r="CD37" s="71"/>
      <c r="CE37" s="71"/>
      <c r="CF37" s="71"/>
      <c r="CG37" s="71"/>
      <c r="CH37" s="71"/>
      <c r="CI37" s="71"/>
      <c r="CJ37" s="72"/>
      <c r="CK37" s="76">
        <v>2204.71</v>
      </c>
      <c r="CL37" s="77"/>
      <c r="CM37" s="77"/>
      <c r="CN37" s="77"/>
      <c r="CO37" s="77"/>
      <c r="CP37" s="77"/>
      <c r="CQ37" s="77"/>
      <c r="CR37" s="77"/>
      <c r="CS37" s="77"/>
      <c r="CT37" s="77"/>
      <c r="CU37" s="78"/>
    </row>
    <row r="38" spans="1:99" s="11" customFormat="1" ht="17.25" customHeight="1">
      <c r="A38" s="14">
        <v>2</v>
      </c>
      <c r="B38" s="12"/>
      <c r="C38" s="106" t="s">
        <v>3</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7"/>
    </row>
    <row r="39" spans="1:99" s="11" customFormat="1" ht="17.25" customHeight="1">
      <c r="A39" s="5" t="s">
        <v>87</v>
      </c>
      <c r="B39" s="12"/>
      <c r="C39" s="106" t="s">
        <v>28</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7"/>
    </row>
    <row r="40" spans="1:99" s="16" customFormat="1" ht="29.25" customHeight="1">
      <c r="A40" s="5" t="s">
        <v>113</v>
      </c>
      <c r="B40" s="15"/>
      <c r="C40" s="121" t="s">
        <v>13</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3"/>
    </row>
    <row r="41" spans="1:99" s="11" customFormat="1" ht="13.5" customHeight="1">
      <c r="A41" s="5" t="s">
        <v>114</v>
      </c>
      <c r="B41" s="12"/>
      <c r="C41" s="103" t="s">
        <v>84</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4"/>
      <c r="AM41" s="30" t="s">
        <v>92</v>
      </c>
      <c r="AN41" s="31"/>
      <c r="AO41" s="31"/>
      <c r="AP41" s="31"/>
      <c r="AQ41" s="31"/>
      <c r="AR41" s="31"/>
      <c r="AS41" s="31"/>
      <c r="AT41" s="31"/>
      <c r="AU41" s="31"/>
      <c r="AV41" s="31"/>
      <c r="AW41" s="31"/>
      <c r="AX41" s="31"/>
      <c r="AY41" s="31"/>
      <c r="AZ41" s="31"/>
      <c r="BA41" s="31"/>
      <c r="BB41" s="31"/>
      <c r="BC41" s="32"/>
      <c r="BD41" s="70">
        <f>BD9</f>
        <v>1518.5516645956632</v>
      </c>
      <c r="BE41" s="71"/>
      <c r="BF41" s="71"/>
      <c r="BG41" s="71"/>
      <c r="BH41" s="71"/>
      <c r="BI41" s="71"/>
      <c r="BJ41" s="71"/>
      <c r="BK41" s="71"/>
      <c r="BL41" s="71"/>
      <c r="BM41" s="71"/>
      <c r="BN41" s="72"/>
      <c r="BO41" s="70">
        <f aca="true" t="shared" si="0" ref="BO41:BO52">BO9</f>
        <v>2054.378751919903</v>
      </c>
      <c r="BP41" s="71"/>
      <c r="BQ41" s="71"/>
      <c r="BR41" s="71"/>
      <c r="BS41" s="71"/>
      <c r="BT41" s="71"/>
      <c r="BU41" s="71"/>
      <c r="BV41" s="71"/>
      <c r="BW41" s="71"/>
      <c r="BX41" s="71"/>
      <c r="BY41" s="72"/>
      <c r="BZ41" s="70">
        <f aca="true" t="shared" si="1" ref="BZ41:BZ52">BZ9</f>
        <v>2353.780523028069</v>
      </c>
      <c r="CA41" s="71"/>
      <c r="CB41" s="71"/>
      <c r="CC41" s="71"/>
      <c r="CD41" s="71"/>
      <c r="CE41" s="71"/>
      <c r="CF41" s="71"/>
      <c r="CG41" s="71"/>
      <c r="CH41" s="71"/>
      <c r="CI41" s="71"/>
      <c r="CJ41" s="72"/>
      <c r="CK41" s="76">
        <f aca="true" t="shared" si="2" ref="CK41:CK52">CK9</f>
        <v>3075.7611552</v>
      </c>
      <c r="CL41" s="77"/>
      <c r="CM41" s="77"/>
      <c r="CN41" s="77"/>
      <c r="CO41" s="77"/>
      <c r="CP41" s="77"/>
      <c r="CQ41" s="77"/>
      <c r="CR41" s="77"/>
      <c r="CS41" s="77"/>
      <c r="CT41" s="77"/>
      <c r="CU41" s="78"/>
    </row>
    <row r="42" spans="1:99" s="11" customFormat="1" ht="27.75" customHeight="1">
      <c r="A42" s="6" t="s">
        <v>29</v>
      </c>
      <c r="B42" s="73" t="s">
        <v>115</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5"/>
      <c r="AM42" s="30" t="s">
        <v>92</v>
      </c>
      <c r="AN42" s="31"/>
      <c r="AO42" s="31"/>
      <c r="AP42" s="31"/>
      <c r="AQ42" s="31"/>
      <c r="AR42" s="31"/>
      <c r="AS42" s="31"/>
      <c r="AT42" s="31"/>
      <c r="AU42" s="31"/>
      <c r="AV42" s="31"/>
      <c r="AW42" s="31"/>
      <c r="AX42" s="31"/>
      <c r="AY42" s="31"/>
      <c r="AZ42" s="31"/>
      <c r="BA42" s="31"/>
      <c r="BB42" s="31"/>
      <c r="BC42" s="32"/>
      <c r="BD42" s="70">
        <f aca="true" t="shared" si="3" ref="BD42:BD52">BD10</f>
        <v>871.0511552</v>
      </c>
      <c r="BE42" s="71"/>
      <c r="BF42" s="71"/>
      <c r="BG42" s="71"/>
      <c r="BH42" s="71"/>
      <c r="BI42" s="71"/>
      <c r="BJ42" s="71"/>
      <c r="BK42" s="71"/>
      <c r="BL42" s="71"/>
      <c r="BM42" s="71"/>
      <c r="BN42" s="72"/>
      <c r="BO42" s="70">
        <f t="shared" si="0"/>
        <v>871.0511552</v>
      </c>
      <c r="BP42" s="71"/>
      <c r="BQ42" s="71"/>
      <c r="BR42" s="71"/>
      <c r="BS42" s="71"/>
      <c r="BT42" s="71"/>
      <c r="BU42" s="71"/>
      <c r="BV42" s="71"/>
      <c r="BW42" s="71"/>
      <c r="BX42" s="71"/>
      <c r="BY42" s="72"/>
      <c r="BZ42" s="70">
        <f t="shared" si="1"/>
        <v>871.0511552</v>
      </c>
      <c r="CA42" s="71"/>
      <c r="CB42" s="71"/>
      <c r="CC42" s="71"/>
      <c r="CD42" s="71"/>
      <c r="CE42" s="71"/>
      <c r="CF42" s="71"/>
      <c r="CG42" s="71"/>
      <c r="CH42" s="71"/>
      <c r="CI42" s="71"/>
      <c r="CJ42" s="72"/>
      <c r="CK42" s="76">
        <f t="shared" si="2"/>
        <v>871.0511552</v>
      </c>
      <c r="CL42" s="77"/>
      <c r="CM42" s="77"/>
      <c r="CN42" s="77"/>
      <c r="CO42" s="77"/>
      <c r="CP42" s="77"/>
      <c r="CQ42" s="77"/>
      <c r="CR42" s="77"/>
      <c r="CS42" s="77"/>
      <c r="CT42" s="77"/>
      <c r="CU42" s="78"/>
    </row>
    <row r="43" spans="1:99" s="11" customFormat="1" ht="42" customHeight="1">
      <c r="A43" s="6" t="s">
        <v>30</v>
      </c>
      <c r="B43" s="73" t="s">
        <v>25</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5"/>
      <c r="AM43" s="30" t="s">
        <v>92</v>
      </c>
      <c r="AN43" s="31"/>
      <c r="AO43" s="31"/>
      <c r="AP43" s="31"/>
      <c r="AQ43" s="31"/>
      <c r="AR43" s="31"/>
      <c r="AS43" s="31"/>
      <c r="AT43" s="31"/>
      <c r="AU43" s="31"/>
      <c r="AV43" s="31"/>
      <c r="AW43" s="31"/>
      <c r="AX43" s="31"/>
      <c r="AY43" s="31"/>
      <c r="AZ43" s="31"/>
      <c r="BA43" s="31"/>
      <c r="BB43" s="31"/>
      <c r="BC43" s="32"/>
      <c r="BD43" s="70">
        <f t="shared" si="3"/>
        <v>647.5005093956632</v>
      </c>
      <c r="BE43" s="71"/>
      <c r="BF43" s="71"/>
      <c r="BG43" s="71"/>
      <c r="BH43" s="71"/>
      <c r="BI43" s="71"/>
      <c r="BJ43" s="71"/>
      <c r="BK43" s="71"/>
      <c r="BL43" s="71"/>
      <c r="BM43" s="71"/>
      <c r="BN43" s="72"/>
      <c r="BO43" s="70">
        <f t="shared" si="0"/>
        <v>1183.3275967199029</v>
      </c>
      <c r="BP43" s="71"/>
      <c r="BQ43" s="71"/>
      <c r="BR43" s="71"/>
      <c r="BS43" s="71"/>
      <c r="BT43" s="71"/>
      <c r="BU43" s="71"/>
      <c r="BV43" s="71"/>
      <c r="BW43" s="71"/>
      <c r="BX43" s="71"/>
      <c r="BY43" s="72"/>
      <c r="BZ43" s="70">
        <f t="shared" si="1"/>
        <v>1482.729367828069</v>
      </c>
      <c r="CA43" s="71"/>
      <c r="CB43" s="71"/>
      <c r="CC43" s="71"/>
      <c r="CD43" s="71"/>
      <c r="CE43" s="71"/>
      <c r="CF43" s="71"/>
      <c r="CG43" s="71"/>
      <c r="CH43" s="71"/>
      <c r="CI43" s="71"/>
      <c r="CJ43" s="72"/>
      <c r="CK43" s="76">
        <f t="shared" si="2"/>
        <v>2204.71</v>
      </c>
      <c r="CL43" s="77"/>
      <c r="CM43" s="77"/>
      <c r="CN43" s="77"/>
      <c r="CO43" s="77"/>
      <c r="CP43" s="77"/>
      <c r="CQ43" s="77"/>
      <c r="CR43" s="77"/>
      <c r="CS43" s="77"/>
      <c r="CT43" s="77"/>
      <c r="CU43" s="78"/>
    </row>
    <row r="44" spans="1:99" s="11" customFormat="1" ht="13.5" customHeight="1">
      <c r="A44" s="5" t="s">
        <v>116</v>
      </c>
      <c r="B44" s="12"/>
      <c r="C44" s="103" t="s">
        <v>85</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4"/>
      <c r="AM44" s="30" t="s">
        <v>92</v>
      </c>
      <c r="AN44" s="31"/>
      <c r="AO44" s="31"/>
      <c r="AP44" s="31"/>
      <c r="AQ44" s="31"/>
      <c r="AR44" s="31"/>
      <c r="AS44" s="31"/>
      <c r="AT44" s="31"/>
      <c r="AU44" s="31"/>
      <c r="AV44" s="31"/>
      <c r="AW44" s="31"/>
      <c r="AX44" s="31"/>
      <c r="AY44" s="31"/>
      <c r="AZ44" s="31"/>
      <c r="BA44" s="31"/>
      <c r="BB44" s="31"/>
      <c r="BC44" s="32"/>
      <c r="BD44" s="70">
        <f t="shared" si="3"/>
        <v>1569.179534626432</v>
      </c>
      <c r="BE44" s="71"/>
      <c r="BF44" s="71"/>
      <c r="BG44" s="71"/>
      <c r="BH44" s="71"/>
      <c r="BI44" s="71"/>
      <c r="BJ44" s="71"/>
      <c r="BK44" s="71"/>
      <c r="BL44" s="71"/>
      <c r="BM44" s="71"/>
      <c r="BN44" s="72"/>
      <c r="BO44" s="70">
        <f t="shared" si="0"/>
        <v>2105.006621950672</v>
      </c>
      <c r="BP44" s="71"/>
      <c r="BQ44" s="71"/>
      <c r="BR44" s="71"/>
      <c r="BS44" s="71"/>
      <c r="BT44" s="71"/>
      <c r="BU44" s="71"/>
      <c r="BV44" s="71"/>
      <c r="BW44" s="71"/>
      <c r="BX44" s="71"/>
      <c r="BY44" s="72"/>
      <c r="BZ44" s="70">
        <f t="shared" si="1"/>
        <v>2404.408393058838</v>
      </c>
      <c r="CA44" s="71"/>
      <c r="CB44" s="71"/>
      <c r="CC44" s="71"/>
      <c r="CD44" s="71"/>
      <c r="CE44" s="71"/>
      <c r="CF44" s="71"/>
      <c r="CG44" s="71"/>
      <c r="CH44" s="71"/>
      <c r="CI44" s="71"/>
      <c r="CJ44" s="72"/>
      <c r="CK44" s="76">
        <f t="shared" si="2"/>
        <v>3126.389025230769</v>
      </c>
      <c r="CL44" s="77"/>
      <c r="CM44" s="77"/>
      <c r="CN44" s="77"/>
      <c r="CO44" s="77"/>
      <c r="CP44" s="77"/>
      <c r="CQ44" s="77"/>
      <c r="CR44" s="77"/>
      <c r="CS44" s="77"/>
      <c r="CT44" s="77"/>
      <c r="CU44" s="78"/>
    </row>
    <row r="45" spans="1:99" s="11" customFormat="1" ht="27.75" customHeight="1">
      <c r="A45" s="6" t="s">
        <v>31</v>
      </c>
      <c r="B45" s="73" t="s">
        <v>115</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5"/>
      <c r="AM45" s="30" t="s">
        <v>92</v>
      </c>
      <c r="AN45" s="31"/>
      <c r="AO45" s="31"/>
      <c r="AP45" s="31"/>
      <c r="AQ45" s="31"/>
      <c r="AR45" s="31"/>
      <c r="AS45" s="31"/>
      <c r="AT45" s="31"/>
      <c r="AU45" s="31"/>
      <c r="AV45" s="31"/>
      <c r="AW45" s="31"/>
      <c r="AX45" s="31"/>
      <c r="AY45" s="31"/>
      <c r="AZ45" s="31"/>
      <c r="BA45" s="31"/>
      <c r="BB45" s="31"/>
      <c r="BC45" s="32"/>
      <c r="BD45" s="70">
        <f t="shared" si="3"/>
        <v>921.6790252307692</v>
      </c>
      <c r="BE45" s="71"/>
      <c r="BF45" s="71"/>
      <c r="BG45" s="71"/>
      <c r="BH45" s="71"/>
      <c r="BI45" s="71"/>
      <c r="BJ45" s="71"/>
      <c r="BK45" s="71"/>
      <c r="BL45" s="71"/>
      <c r="BM45" s="71"/>
      <c r="BN45" s="72"/>
      <c r="BO45" s="70">
        <f t="shared" si="0"/>
        <v>921.6790252307692</v>
      </c>
      <c r="BP45" s="71"/>
      <c r="BQ45" s="71"/>
      <c r="BR45" s="71"/>
      <c r="BS45" s="71"/>
      <c r="BT45" s="71"/>
      <c r="BU45" s="71"/>
      <c r="BV45" s="71"/>
      <c r="BW45" s="71"/>
      <c r="BX45" s="71"/>
      <c r="BY45" s="72"/>
      <c r="BZ45" s="70">
        <f t="shared" si="1"/>
        <v>921.6790252307692</v>
      </c>
      <c r="CA45" s="71"/>
      <c r="CB45" s="71"/>
      <c r="CC45" s="71"/>
      <c r="CD45" s="71"/>
      <c r="CE45" s="71"/>
      <c r="CF45" s="71"/>
      <c r="CG45" s="71"/>
      <c r="CH45" s="71"/>
      <c r="CI45" s="71"/>
      <c r="CJ45" s="72"/>
      <c r="CK45" s="76">
        <f t="shared" si="2"/>
        <v>921.6790252307692</v>
      </c>
      <c r="CL45" s="77"/>
      <c r="CM45" s="77"/>
      <c r="CN45" s="77"/>
      <c r="CO45" s="77"/>
      <c r="CP45" s="77"/>
      <c r="CQ45" s="77"/>
      <c r="CR45" s="77"/>
      <c r="CS45" s="77"/>
      <c r="CT45" s="77"/>
      <c r="CU45" s="78"/>
    </row>
    <row r="46" spans="1:99" s="11" customFormat="1" ht="44.25" customHeight="1">
      <c r="A46" s="6" t="s">
        <v>32</v>
      </c>
      <c r="B46" s="73" t="s">
        <v>25</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5"/>
      <c r="AM46" s="30" t="s">
        <v>92</v>
      </c>
      <c r="AN46" s="31"/>
      <c r="AO46" s="31"/>
      <c r="AP46" s="31"/>
      <c r="AQ46" s="31"/>
      <c r="AR46" s="31"/>
      <c r="AS46" s="31"/>
      <c r="AT46" s="31"/>
      <c r="AU46" s="31"/>
      <c r="AV46" s="31"/>
      <c r="AW46" s="31"/>
      <c r="AX46" s="31"/>
      <c r="AY46" s="31"/>
      <c r="AZ46" s="31"/>
      <c r="BA46" s="31"/>
      <c r="BB46" s="31"/>
      <c r="BC46" s="32"/>
      <c r="BD46" s="70">
        <f t="shared" si="3"/>
        <v>647.5005093956632</v>
      </c>
      <c r="BE46" s="71"/>
      <c r="BF46" s="71"/>
      <c r="BG46" s="71"/>
      <c r="BH46" s="71"/>
      <c r="BI46" s="71"/>
      <c r="BJ46" s="71"/>
      <c r="BK46" s="71"/>
      <c r="BL46" s="71"/>
      <c r="BM46" s="71"/>
      <c r="BN46" s="72"/>
      <c r="BO46" s="70">
        <f t="shared" si="0"/>
        <v>1183.3275967199029</v>
      </c>
      <c r="BP46" s="71"/>
      <c r="BQ46" s="71"/>
      <c r="BR46" s="71"/>
      <c r="BS46" s="71"/>
      <c r="BT46" s="71"/>
      <c r="BU46" s="71"/>
      <c r="BV46" s="71"/>
      <c r="BW46" s="71"/>
      <c r="BX46" s="71"/>
      <c r="BY46" s="72"/>
      <c r="BZ46" s="70">
        <f t="shared" si="1"/>
        <v>1482.729367828069</v>
      </c>
      <c r="CA46" s="71"/>
      <c r="CB46" s="71"/>
      <c r="CC46" s="71"/>
      <c r="CD46" s="71"/>
      <c r="CE46" s="71"/>
      <c r="CF46" s="71"/>
      <c r="CG46" s="71"/>
      <c r="CH46" s="71"/>
      <c r="CI46" s="71"/>
      <c r="CJ46" s="72"/>
      <c r="CK46" s="76">
        <f t="shared" si="2"/>
        <v>2204.71</v>
      </c>
      <c r="CL46" s="77"/>
      <c r="CM46" s="77"/>
      <c r="CN46" s="77"/>
      <c r="CO46" s="77"/>
      <c r="CP46" s="77"/>
      <c r="CQ46" s="77"/>
      <c r="CR46" s="77"/>
      <c r="CS46" s="77"/>
      <c r="CT46" s="77"/>
      <c r="CU46" s="78"/>
    </row>
    <row r="47" spans="1:99" s="11" customFormat="1" ht="13.5" customHeight="1">
      <c r="A47" s="5" t="s">
        <v>33</v>
      </c>
      <c r="B47" s="12"/>
      <c r="C47" s="103" t="s">
        <v>86</v>
      </c>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4"/>
      <c r="AM47" s="30" t="s">
        <v>92</v>
      </c>
      <c r="AN47" s="31"/>
      <c r="AO47" s="31"/>
      <c r="AP47" s="31"/>
      <c r="AQ47" s="31"/>
      <c r="AR47" s="31"/>
      <c r="AS47" s="31"/>
      <c r="AT47" s="31"/>
      <c r="AU47" s="31"/>
      <c r="AV47" s="31"/>
      <c r="AW47" s="31"/>
      <c r="AX47" s="31"/>
      <c r="AY47" s="31"/>
      <c r="AZ47" s="31"/>
      <c r="BA47" s="31"/>
      <c r="BB47" s="31"/>
      <c r="BC47" s="32"/>
      <c r="BD47" s="70">
        <f t="shared" si="3"/>
        <v>1638.2175392138447</v>
      </c>
      <c r="BE47" s="71"/>
      <c r="BF47" s="71"/>
      <c r="BG47" s="71"/>
      <c r="BH47" s="71"/>
      <c r="BI47" s="71"/>
      <c r="BJ47" s="71"/>
      <c r="BK47" s="71"/>
      <c r="BL47" s="71"/>
      <c r="BM47" s="71"/>
      <c r="BN47" s="72"/>
      <c r="BO47" s="70">
        <f t="shared" si="0"/>
        <v>2174.0446265380847</v>
      </c>
      <c r="BP47" s="71"/>
      <c r="BQ47" s="71"/>
      <c r="BR47" s="71"/>
      <c r="BS47" s="71"/>
      <c r="BT47" s="71"/>
      <c r="BU47" s="71"/>
      <c r="BV47" s="71"/>
      <c r="BW47" s="71"/>
      <c r="BX47" s="71"/>
      <c r="BY47" s="72"/>
      <c r="BZ47" s="70">
        <f t="shared" si="1"/>
        <v>2473.4463976462507</v>
      </c>
      <c r="CA47" s="71"/>
      <c r="CB47" s="71"/>
      <c r="CC47" s="71"/>
      <c r="CD47" s="71"/>
      <c r="CE47" s="71"/>
      <c r="CF47" s="71"/>
      <c r="CG47" s="71"/>
      <c r="CH47" s="71"/>
      <c r="CI47" s="71"/>
      <c r="CJ47" s="72"/>
      <c r="CK47" s="76">
        <f t="shared" si="2"/>
        <v>3195.427029818182</v>
      </c>
      <c r="CL47" s="77"/>
      <c r="CM47" s="77"/>
      <c r="CN47" s="77"/>
      <c r="CO47" s="77"/>
      <c r="CP47" s="77"/>
      <c r="CQ47" s="77"/>
      <c r="CR47" s="77"/>
      <c r="CS47" s="77"/>
      <c r="CT47" s="77"/>
      <c r="CU47" s="78"/>
    </row>
    <row r="48" spans="1:99" s="11" customFormat="1" ht="27.75" customHeight="1">
      <c r="A48" s="6" t="s">
        <v>34</v>
      </c>
      <c r="B48" s="73" t="s">
        <v>115</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5"/>
      <c r="AM48" s="30" t="s">
        <v>92</v>
      </c>
      <c r="AN48" s="31"/>
      <c r="AO48" s="31"/>
      <c r="AP48" s="31"/>
      <c r="AQ48" s="31"/>
      <c r="AR48" s="31"/>
      <c r="AS48" s="31"/>
      <c r="AT48" s="31"/>
      <c r="AU48" s="31"/>
      <c r="AV48" s="31"/>
      <c r="AW48" s="31"/>
      <c r="AX48" s="31"/>
      <c r="AY48" s="31"/>
      <c r="AZ48" s="31"/>
      <c r="BA48" s="31"/>
      <c r="BB48" s="31"/>
      <c r="BC48" s="32"/>
      <c r="BD48" s="70">
        <f t="shared" si="3"/>
        <v>990.7170298181818</v>
      </c>
      <c r="BE48" s="71"/>
      <c r="BF48" s="71"/>
      <c r="BG48" s="71"/>
      <c r="BH48" s="71"/>
      <c r="BI48" s="71"/>
      <c r="BJ48" s="71"/>
      <c r="BK48" s="71"/>
      <c r="BL48" s="71"/>
      <c r="BM48" s="71"/>
      <c r="BN48" s="72"/>
      <c r="BO48" s="70">
        <f t="shared" si="0"/>
        <v>990.7170298181818</v>
      </c>
      <c r="BP48" s="71"/>
      <c r="BQ48" s="71"/>
      <c r="BR48" s="71"/>
      <c r="BS48" s="71"/>
      <c r="BT48" s="71"/>
      <c r="BU48" s="71"/>
      <c r="BV48" s="71"/>
      <c r="BW48" s="71"/>
      <c r="BX48" s="71"/>
      <c r="BY48" s="72"/>
      <c r="BZ48" s="70">
        <f t="shared" si="1"/>
        <v>990.7170298181818</v>
      </c>
      <c r="CA48" s="71"/>
      <c r="CB48" s="71"/>
      <c r="CC48" s="71"/>
      <c r="CD48" s="71"/>
      <c r="CE48" s="71"/>
      <c r="CF48" s="71"/>
      <c r="CG48" s="71"/>
      <c r="CH48" s="71"/>
      <c r="CI48" s="71"/>
      <c r="CJ48" s="72"/>
      <c r="CK48" s="76">
        <f t="shared" si="2"/>
        <v>990.7170298181818</v>
      </c>
      <c r="CL48" s="77"/>
      <c r="CM48" s="77"/>
      <c r="CN48" s="77"/>
      <c r="CO48" s="77"/>
      <c r="CP48" s="77"/>
      <c r="CQ48" s="77"/>
      <c r="CR48" s="77"/>
      <c r="CS48" s="77"/>
      <c r="CT48" s="77"/>
      <c r="CU48" s="78"/>
    </row>
    <row r="49" spans="1:99" s="11" customFormat="1" ht="45" customHeight="1">
      <c r="A49" s="6" t="s">
        <v>35</v>
      </c>
      <c r="B49" s="73" t="s">
        <v>25</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5"/>
      <c r="AM49" s="30" t="s">
        <v>92</v>
      </c>
      <c r="AN49" s="31"/>
      <c r="AO49" s="31"/>
      <c r="AP49" s="31"/>
      <c r="AQ49" s="31"/>
      <c r="AR49" s="31"/>
      <c r="AS49" s="31"/>
      <c r="AT49" s="31"/>
      <c r="AU49" s="31"/>
      <c r="AV49" s="31"/>
      <c r="AW49" s="31"/>
      <c r="AX49" s="31"/>
      <c r="AY49" s="31"/>
      <c r="AZ49" s="31"/>
      <c r="BA49" s="31"/>
      <c r="BB49" s="31"/>
      <c r="BC49" s="32"/>
      <c r="BD49" s="70">
        <f t="shared" si="3"/>
        <v>647.5005093956632</v>
      </c>
      <c r="BE49" s="71"/>
      <c r="BF49" s="71"/>
      <c r="BG49" s="71"/>
      <c r="BH49" s="71"/>
      <c r="BI49" s="71"/>
      <c r="BJ49" s="71"/>
      <c r="BK49" s="71"/>
      <c r="BL49" s="71"/>
      <c r="BM49" s="71"/>
      <c r="BN49" s="72"/>
      <c r="BO49" s="70">
        <f t="shared" si="0"/>
        <v>1183.3275967199029</v>
      </c>
      <c r="BP49" s="71"/>
      <c r="BQ49" s="71"/>
      <c r="BR49" s="71"/>
      <c r="BS49" s="71"/>
      <c r="BT49" s="71"/>
      <c r="BU49" s="71"/>
      <c r="BV49" s="71"/>
      <c r="BW49" s="71"/>
      <c r="BX49" s="71"/>
      <c r="BY49" s="72"/>
      <c r="BZ49" s="70">
        <f t="shared" si="1"/>
        <v>1482.729367828069</v>
      </c>
      <c r="CA49" s="71"/>
      <c r="CB49" s="71"/>
      <c r="CC49" s="71"/>
      <c r="CD49" s="71"/>
      <c r="CE49" s="71"/>
      <c r="CF49" s="71"/>
      <c r="CG49" s="71"/>
      <c r="CH49" s="71"/>
      <c r="CI49" s="71"/>
      <c r="CJ49" s="72"/>
      <c r="CK49" s="76">
        <f t="shared" si="2"/>
        <v>2204.71</v>
      </c>
      <c r="CL49" s="77"/>
      <c r="CM49" s="77"/>
      <c r="CN49" s="77"/>
      <c r="CO49" s="77"/>
      <c r="CP49" s="77"/>
      <c r="CQ49" s="77"/>
      <c r="CR49" s="77"/>
      <c r="CS49" s="77"/>
      <c r="CT49" s="77"/>
      <c r="CU49" s="78"/>
    </row>
    <row r="50" spans="1:99" s="11" customFormat="1" ht="13.5" customHeight="1">
      <c r="A50" s="5" t="s">
        <v>36</v>
      </c>
      <c r="B50" s="12"/>
      <c r="C50" s="103" t="s">
        <v>14</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4"/>
      <c r="AM50" s="30" t="s">
        <v>92</v>
      </c>
      <c r="AN50" s="31"/>
      <c r="AO50" s="31"/>
      <c r="AP50" s="31"/>
      <c r="AQ50" s="31"/>
      <c r="AR50" s="31"/>
      <c r="AS50" s="31"/>
      <c r="AT50" s="31"/>
      <c r="AU50" s="31"/>
      <c r="AV50" s="31"/>
      <c r="AW50" s="31"/>
      <c r="AX50" s="31"/>
      <c r="AY50" s="31"/>
      <c r="AZ50" s="31"/>
      <c r="BA50" s="31"/>
      <c r="BB50" s="31"/>
      <c r="BC50" s="32"/>
      <c r="BD50" s="70">
        <f t="shared" si="3"/>
        <v>1737.9391013956629</v>
      </c>
      <c r="BE50" s="71"/>
      <c r="BF50" s="71"/>
      <c r="BG50" s="71"/>
      <c r="BH50" s="71"/>
      <c r="BI50" s="71"/>
      <c r="BJ50" s="71"/>
      <c r="BK50" s="71"/>
      <c r="BL50" s="71"/>
      <c r="BM50" s="71"/>
      <c r="BN50" s="72"/>
      <c r="BO50" s="70">
        <f t="shared" si="0"/>
        <v>2273.766188719903</v>
      </c>
      <c r="BP50" s="71"/>
      <c r="BQ50" s="71"/>
      <c r="BR50" s="71"/>
      <c r="BS50" s="71"/>
      <c r="BT50" s="71"/>
      <c r="BU50" s="71"/>
      <c r="BV50" s="71"/>
      <c r="BW50" s="71"/>
      <c r="BX50" s="71"/>
      <c r="BY50" s="72"/>
      <c r="BZ50" s="70">
        <f t="shared" si="1"/>
        <v>2573.167959828069</v>
      </c>
      <c r="CA50" s="71"/>
      <c r="CB50" s="71"/>
      <c r="CC50" s="71"/>
      <c r="CD50" s="71"/>
      <c r="CE50" s="71"/>
      <c r="CF50" s="71"/>
      <c r="CG50" s="71"/>
      <c r="CH50" s="71"/>
      <c r="CI50" s="71"/>
      <c r="CJ50" s="72"/>
      <c r="CK50" s="76">
        <f t="shared" si="2"/>
        <v>3295.148592</v>
      </c>
      <c r="CL50" s="77"/>
      <c r="CM50" s="77"/>
      <c r="CN50" s="77"/>
      <c r="CO50" s="77"/>
      <c r="CP50" s="77"/>
      <c r="CQ50" s="77"/>
      <c r="CR50" s="77"/>
      <c r="CS50" s="77"/>
      <c r="CT50" s="77"/>
      <c r="CU50" s="78"/>
    </row>
    <row r="51" spans="1:99" s="11" customFormat="1" ht="27.75" customHeight="1">
      <c r="A51" s="6" t="s">
        <v>37</v>
      </c>
      <c r="B51" s="73" t="s">
        <v>115</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5"/>
      <c r="AM51" s="30" t="s">
        <v>92</v>
      </c>
      <c r="AN51" s="31"/>
      <c r="AO51" s="31"/>
      <c r="AP51" s="31"/>
      <c r="AQ51" s="31"/>
      <c r="AR51" s="31"/>
      <c r="AS51" s="31"/>
      <c r="AT51" s="31"/>
      <c r="AU51" s="31"/>
      <c r="AV51" s="31"/>
      <c r="AW51" s="31"/>
      <c r="AX51" s="31"/>
      <c r="AY51" s="31"/>
      <c r="AZ51" s="31"/>
      <c r="BA51" s="31"/>
      <c r="BB51" s="31"/>
      <c r="BC51" s="32"/>
      <c r="BD51" s="70">
        <f t="shared" si="3"/>
        <v>1090.438592</v>
      </c>
      <c r="BE51" s="71"/>
      <c r="BF51" s="71"/>
      <c r="BG51" s="71"/>
      <c r="BH51" s="71"/>
      <c r="BI51" s="71"/>
      <c r="BJ51" s="71"/>
      <c r="BK51" s="71"/>
      <c r="BL51" s="71"/>
      <c r="BM51" s="71"/>
      <c r="BN51" s="72"/>
      <c r="BO51" s="70">
        <f t="shared" si="0"/>
        <v>1090.438592</v>
      </c>
      <c r="BP51" s="71"/>
      <c r="BQ51" s="71"/>
      <c r="BR51" s="71"/>
      <c r="BS51" s="71"/>
      <c r="BT51" s="71"/>
      <c r="BU51" s="71"/>
      <c r="BV51" s="71"/>
      <c r="BW51" s="71"/>
      <c r="BX51" s="71"/>
      <c r="BY51" s="72"/>
      <c r="BZ51" s="70">
        <f t="shared" si="1"/>
        <v>1090.438592</v>
      </c>
      <c r="CA51" s="71"/>
      <c r="CB51" s="71"/>
      <c r="CC51" s="71"/>
      <c r="CD51" s="71"/>
      <c r="CE51" s="71"/>
      <c r="CF51" s="71"/>
      <c r="CG51" s="71"/>
      <c r="CH51" s="71"/>
      <c r="CI51" s="71"/>
      <c r="CJ51" s="72"/>
      <c r="CK51" s="76">
        <f t="shared" si="2"/>
        <v>1090.438592</v>
      </c>
      <c r="CL51" s="77"/>
      <c r="CM51" s="77"/>
      <c r="CN51" s="77"/>
      <c r="CO51" s="77"/>
      <c r="CP51" s="77"/>
      <c r="CQ51" s="77"/>
      <c r="CR51" s="77"/>
      <c r="CS51" s="77"/>
      <c r="CT51" s="77"/>
      <c r="CU51" s="78"/>
    </row>
    <row r="52" spans="1:99" s="11" customFormat="1" ht="43.5" customHeight="1">
      <c r="A52" s="6" t="s">
        <v>38</v>
      </c>
      <c r="B52" s="73" t="s">
        <v>25</v>
      </c>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5"/>
      <c r="AM52" s="30" t="s">
        <v>92</v>
      </c>
      <c r="AN52" s="31"/>
      <c r="AO52" s="31"/>
      <c r="AP52" s="31"/>
      <c r="AQ52" s="31"/>
      <c r="AR52" s="31"/>
      <c r="AS52" s="31"/>
      <c r="AT52" s="31"/>
      <c r="AU52" s="31"/>
      <c r="AV52" s="31"/>
      <c r="AW52" s="31"/>
      <c r="AX52" s="31"/>
      <c r="AY52" s="31"/>
      <c r="AZ52" s="31"/>
      <c r="BA52" s="31"/>
      <c r="BB52" s="31"/>
      <c r="BC52" s="32"/>
      <c r="BD52" s="70">
        <f t="shared" si="3"/>
        <v>647.5005093956632</v>
      </c>
      <c r="BE52" s="71"/>
      <c r="BF52" s="71"/>
      <c r="BG52" s="71"/>
      <c r="BH52" s="71"/>
      <c r="BI52" s="71"/>
      <c r="BJ52" s="71"/>
      <c r="BK52" s="71"/>
      <c r="BL52" s="71"/>
      <c r="BM52" s="71"/>
      <c r="BN52" s="72"/>
      <c r="BO52" s="70">
        <f t="shared" si="0"/>
        <v>1183.3275967199029</v>
      </c>
      <c r="BP52" s="71"/>
      <c r="BQ52" s="71"/>
      <c r="BR52" s="71"/>
      <c r="BS52" s="71"/>
      <c r="BT52" s="71"/>
      <c r="BU52" s="71"/>
      <c r="BV52" s="71"/>
      <c r="BW52" s="71"/>
      <c r="BX52" s="71"/>
      <c r="BY52" s="72"/>
      <c r="BZ52" s="70">
        <f t="shared" si="1"/>
        <v>1482.729367828069</v>
      </c>
      <c r="CA52" s="71"/>
      <c r="CB52" s="71"/>
      <c r="CC52" s="71"/>
      <c r="CD52" s="71"/>
      <c r="CE52" s="71"/>
      <c r="CF52" s="71"/>
      <c r="CG52" s="71"/>
      <c r="CH52" s="71"/>
      <c r="CI52" s="71"/>
      <c r="CJ52" s="72"/>
      <c r="CK52" s="76">
        <f t="shared" si="2"/>
        <v>2204.71</v>
      </c>
      <c r="CL52" s="77"/>
      <c r="CM52" s="77"/>
      <c r="CN52" s="77"/>
      <c r="CO52" s="77"/>
      <c r="CP52" s="77"/>
      <c r="CQ52" s="77"/>
      <c r="CR52" s="77"/>
      <c r="CS52" s="77"/>
      <c r="CT52" s="77"/>
      <c r="CU52" s="78"/>
    </row>
    <row r="53" spans="1:99" s="16" customFormat="1" ht="13.5" customHeight="1">
      <c r="A53" s="5" t="s">
        <v>117</v>
      </c>
      <c r="B53" s="15"/>
      <c r="C53" s="101" t="s">
        <v>125</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5"/>
    </row>
    <row r="54" spans="1:99" s="11" customFormat="1" ht="13.5" customHeight="1">
      <c r="A54" s="5" t="s">
        <v>118</v>
      </c>
      <c r="B54" s="126" t="s">
        <v>75</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8"/>
      <c r="AM54" s="30" t="s">
        <v>76</v>
      </c>
      <c r="AN54" s="31"/>
      <c r="AO54" s="31"/>
      <c r="AP54" s="31"/>
      <c r="AQ54" s="31"/>
      <c r="AR54" s="31"/>
      <c r="AS54" s="31"/>
      <c r="AT54" s="31"/>
      <c r="AU54" s="31"/>
      <c r="AV54" s="31"/>
      <c r="AW54" s="31"/>
      <c r="AX54" s="31"/>
      <c r="AY54" s="31"/>
      <c r="AZ54" s="31"/>
      <c r="BA54" s="31"/>
      <c r="BB54" s="31"/>
      <c r="BC54" s="32"/>
      <c r="BD54" s="70">
        <f aca="true" t="shared" si="4" ref="BD54:BD59">BD22</f>
        <v>538577.1503574499</v>
      </c>
      <c r="BE54" s="71"/>
      <c r="BF54" s="71"/>
      <c r="BG54" s="71"/>
      <c r="BH54" s="71"/>
      <c r="BI54" s="71"/>
      <c r="BJ54" s="71"/>
      <c r="BK54" s="71"/>
      <c r="BL54" s="71"/>
      <c r="BM54" s="71"/>
      <c r="BN54" s="72"/>
      <c r="BO54" s="70">
        <f aca="true" t="shared" si="5" ref="BO54:BO59">BO22</f>
        <v>804990.3283168317</v>
      </c>
      <c r="BP54" s="71"/>
      <c r="BQ54" s="71"/>
      <c r="BR54" s="71"/>
      <c r="BS54" s="71"/>
      <c r="BT54" s="71"/>
      <c r="BU54" s="71"/>
      <c r="BV54" s="71"/>
      <c r="BW54" s="71"/>
      <c r="BX54" s="71"/>
      <c r="BY54" s="72"/>
      <c r="BZ54" s="70">
        <f aca="true" t="shared" si="6" ref="BZ54:BZ59">BZ22</f>
        <v>950577.1413984785</v>
      </c>
      <c r="CA54" s="71"/>
      <c r="CB54" s="71"/>
      <c r="CC54" s="71"/>
      <c r="CD54" s="71"/>
      <c r="CE54" s="71"/>
      <c r="CF54" s="71"/>
      <c r="CG54" s="71"/>
      <c r="CH54" s="71"/>
      <c r="CI54" s="71"/>
      <c r="CJ54" s="72"/>
      <c r="CK54" s="76">
        <f aca="true" t="shared" si="7" ref="CK54:CK59">CK22</f>
        <v>1225468.4202812815</v>
      </c>
      <c r="CL54" s="77"/>
      <c r="CM54" s="77"/>
      <c r="CN54" s="77"/>
      <c r="CO54" s="77"/>
      <c r="CP54" s="77"/>
      <c r="CQ54" s="77"/>
      <c r="CR54" s="77"/>
      <c r="CS54" s="77"/>
      <c r="CT54" s="77"/>
      <c r="CU54" s="78"/>
    </row>
    <row r="55" spans="1:99" s="11" customFormat="1" ht="21.75" customHeight="1">
      <c r="A55" s="6" t="s">
        <v>39</v>
      </c>
      <c r="B55" s="73" t="s">
        <v>77</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5"/>
      <c r="AM55" s="30" t="s">
        <v>76</v>
      </c>
      <c r="AN55" s="31"/>
      <c r="AO55" s="31"/>
      <c r="AP55" s="31"/>
      <c r="AQ55" s="31"/>
      <c r="AR55" s="31"/>
      <c r="AS55" s="31"/>
      <c r="AT55" s="31"/>
      <c r="AU55" s="31"/>
      <c r="AV55" s="31"/>
      <c r="AW55" s="31"/>
      <c r="AX55" s="31"/>
      <c r="AY55" s="31"/>
      <c r="AZ55" s="31"/>
      <c r="BA55" s="31"/>
      <c r="BB55" s="31"/>
      <c r="BC55" s="32"/>
      <c r="BD55" s="70">
        <f t="shared" si="4"/>
        <v>205675.72200000004</v>
      </c>
      <c r="BE55" s="71"/>
      <c r="BF55" s="71"/>
      <c r="BG55" s="71"/>
      <c r="BH55" s="71"/>
      <c r="BI55" s="71"/>
      <c r="BJ55" s="71"/>
      <c r="BK55" s="71"/>
      <c r="BL55" s="71"/>
      <c r="BM55" s="71"/>
      <c r="BN55" s="72"/>
      <c r="BO55" s="70">
        <f t="shared" si="5"/>
        <v>205675.72200000004</v>
      </c>
      <c r="BP55" s="71"/>
      <c r="BQ55" s="71"/>
      <c r="BR55" s="71"/>
      <c r="BS55" s="71"/>
      <c r="BT55" s="71"/>
      <c r="BU55" s="71"/>
      <c r="BV55" s="71"/>
      <c r="BW55" s="71"/>
      <c r="BX55" s="71"/>
      <c r="BY55" s="72"/>
      <c r="BZ55" s="70">
        <f t="shared" si="6"/>
        <v>205675.72200000004</v>
      </c>
      <c r="CA55" s="71"/>
      <c r="CB55" s="71"/>
      <c r="CC55" s="71"/>
      <c r="CD55" s="71"/>
      <c r="CE55" s="71"/>
      <c r="CF55" s="71"/>
      <c r="CG55" s="71"/>
      <c r="CH55" s="71"/>
      <c r="CI55" s="71"/>
      <c r="CJ55" s="72"/>
      <c r="CK55" s="76">
        <f t="shared" si="7"/>
        <v>205675.72200000004</v>
      </c>
      <c r="CL55" s="77"/>
      <c r="CM55" s="77"/>
      <c r="CN55" s="77"/>
      <c r="CO55" s="77"/>
      <c r="CP55" s="77"/>
      <c r="CQ55" s="77"/>
      <c r="CR55" s="77"/>
      <c r="CS55" s="77"/>
      <c r="CT55" s="77"/>
      <c r="CU55" s="78"/>
    </row>
    <row r="56" spans="1:99" s="11" customFormat="1" ht="27.75" customHeight="1">
      <c r="A56" s="6" t="s">
        <v>40</v>
      </c>
      <c r="B56" s="73" t="s">
        <v>26</v>
      </c>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5"/>
      <c r="AM56" s="30" t="s">
        <v>76</v>
      </c>
      <c r="AN56" s="31"/>
      <c r="AO56" s="31"/>
      <c r="AP56" s="31"/>
      <c r="AQ56" s="31"/>
      <c r="AR56" s="31"/>
      <c r="AS56" s="31"/>
      <c r="AT56" s="31"/>
      <c r="AU56" s="31"/>
      <c r="AV56" s="31"/>
      <c r="AW56" s="31"/>
      <c r="AX56" s="31"/>
      <c r="AY56" s="31"/>
      <c r="AZ56" s="31"/>
      <c r="BA56" s="31"/>
      <c r="BB56" s="31"/>
      <c r="BC56" s="32"/>
      <c r="BD56" s="70">
        <f t="shared" si="4"/>
        <v>332901.4283574498</v>
      </c>
      <c r="BE56" s="71"/>
      <c r="BF56" s="71"/>
      <c r="BG56" s="71"/>
      <c r="BH56" s="71"/>
      <c r="BI56" s="71"/>
      <c r="BJ56" s="71"/>
      <c r="BK56" s="71"/>
      <c r="BL56" s="71"/>
      <c r="BM56" s="71"/>
      <c r="BN56" s="72"/>
      <c r="BO56" s="70">
        <f t="shared" si="5"/>
        <v>599314.6063168317</v>
      </c>
      <c r="BP56" s="71"/>
      <c r="BQ56" s="71"/>
      <c r="BR56" s="71"/>
      <c r="BS56" s="71"/>
      <c r="BT56" s="71"/>
      <c r="BU56" s="71"/>
      <c r="BV56" s="71"/>
      <c r="BW56" s="71"/>
      <c r="BX56" s="71"/>
      <c r="BY56" s="72"/>
      <c r="BZ56" s="70">
        <f t="shared" si="6"/>
        <v>744901.4193984785</v>
      </c>
      <c r="CA56" s="71"/>
      <c r="CB56" s="71"/>
      <c r="CC56" s="71"/>
      <c r="CD56" s="71"/>
      <c r="CE56" s="71"/>
      <c r="CF56" s="71"/>
      <c r="CG56" s="71"/>
      <c r="CH56" s="71"/>
      <c r="CI56" s="71"/>
      <c r="CJ56" s="72"/>
      <c r="CK56" s="76">
        <f t="shared" si="7"/>
        <v>1019792.6982812814</v>
      </c>
      <c r="CL56" s="77"/>
      <c r="CM56" s="77"/>
      <c r="CN56" s="77"/>
      <c r="CO56" s="77"/>
      <c r="CP56" s="77"/>
      <c r="CQ56" s="77"/>
      <c r="CR56" s="77"/>
      <c r="CS56" s="77"/>
      <c r="CT56" s="77"/>
      <c r="CU56" s="78"/>
    </row>
    <row r="57" spans="1:99" s="11" customFormat="1" ht="13.5" customHeight="1">
      <c r="A57" s="5" t="s">
        <v>119</v>
      </c>
      <c r="B57" s="126" t="s">
        <v>78</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8"/>
      <c r="AM57" s="30" t="s">
        <v>92</v>
      </c>
      <c r="AN57" s="31"/>
      <c r="AO57" s="31"/>
      <c r="AP57" s="31"/>
      <c r="AQ57" s="31"/>
      <c r="AR57" s="31"/>
      <c r="AS57" s="31"/>
      <c r="AT57" s="31"/>
      <c r="AU57" s="31"/>
      <c r="AV57" s="31"/>
      <c r="AW57" s="31"/>
      <c r="AX57" s="31"/>
      <c r="AY57" s="31"/>
      <c r="AZ57" s="31"/>
      <c r="BA57" s="31"/>
      <c r="BB57" s="31"/>
      <c r="BC57" s="32"/>
      <c r="BD57" s="70">
        <f t="shared" si="4"/>
        <v>658.36</v>
      </c>
      <c r="BE57" s="71"/>
      <c r="BF57" s="71"/>
      <c r="BG57" s="71"/>
      <c r="BH57" s="71"/>
      <c r="BI57" s="71"/>
      <c r="BJ57" s="71"/>
      <c r="BK57" s="71"/>
      <c r="BL57" s="71"/>
      <c r="BM57" s="71"/>
      <c r="BN57" s="72"/>
      <c r="BO57" s="70">
        <f t="shared" si="5"/>
        <v>719.39</v>
      </c>
      <c r="BP57" s="71"/>
      <c r="BQ57" s="71"/>
      <c r="BR57" s="71"/>
      <c r="BS57" s="71"/>
      <c r="BT57" s="71"/>
      <c r="BU57" s="71"/>
      <c r="BV57" s="71"/>
      <c r="BW57" s="71"/>
      <c r="BX57" s="71"/>
      <c r="BY57" s="72"/>
      <c r="BZ57" s="70">
        <f t="shared" si="6"/>
        <v>763.71</v>
      </c>
      <c r="CA57" s="71"/>
      <c r="CB57" s="71"/>
      <c r="CC57" s="71"/>
      <c r="CD57" s="71"/>
      <c r="CE57" s="71"/>
      <c r="CF57" s="71"/>
      <c r="CG57" s="71"/>
      <c r="CH57" s="71"/>
      <c r="CI57" s="71"/>
      <c r="CJ57" s="72"/>
      <c r="CK57" s="76">
        <f t="shared" si="7"/>
        <v>949.85</v>
      </c>
      <c r="CL57" s="77"/>
      <c r="CM57" s="77"/>
      <c r="CN57" s="77"/>
      <c r="CO57" s="77"/>
      <c r="CP57" s="77"/>
      <c r="CQ57" s="77"/>
      <c r="CR57" s="77"/>
      <c r="CS57" s="77"/>
      <c r="CT57" s="77"/>
      <c r="CU57" s="78"/>
    </row>
    <row r="58" spans="1:99" s="11" customFormat="1" ht="27.75" customHeight="1">
      <c r="A58" s="6" t="s">
        <v>41</v>
      </c>
      <c r="B58" s="73" t="s">
        <v>79</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5"/>
      <c r="AM58" s="30" t="s">
        <v>92</v>
      </c>
      <c r="AN58" s="31"/>
      <c r="AO58" s="31"/>
      <c r="AP58" s="31"/>
      <c r="AQ58" s="31"/>
      <c r="AR58" s="31"/>
      <c r="AS58" s="31"/>
      <c r="AT58" s="31"/>
      <c r="AU58" s="31"/>
      <c r="AV58" s="31"/>
      <c r="AW58" s="31"/>
      <c r="AX58" s="31"/>
      <c r="AY58" s="31"/>
      <c r="AZ58" s="31"/>
      <c r="BA58" s="31"/>
      <c r="BB58" s="31"/>
      <c r="BC58" s="32"/>
      <c r="BD58" s="70">
        <f t="shared" si="4"/>
        <v>541.97</v>
      </c>
      <c r="BE58" s="71"/>
      <c r="BF58" s="71"/>
      <c r="BG58" s="71"/>
      <c r="BH58" s="71"/>
      <c r="BI58" s="71"/>
      <c r="BJ58" s="71"/>
      <c r="BK58" s="71"/>
      <c r="BL58" s="71"/>
      <c r="BM58" s="71"/>
      <c r="BN58" s="72"/>
      <c r="BO58" s="70">
        <f t="shared" si="5"/>
        <v>541.97</v>
      </c>
      <c r="BP58" s="71"/>
      <c r="BQ58" s="71"/>
      <c r="BR58" s="71"/>
      <c r="BS58" s="71"/>
      <c r="BT58" s="71"/>
      <c r="BU58" s="71"/>
      <c r="BV58" s="71"/>
      <c r="BW58" s="71"/>
      <c r="BX58" s="71"/>
      <c r="BY58" s="72"/>
      <c r="BZ58" s="70">
        <f t="shared" si="6"/>
        <v>541.97</v>
      </c>
      <c r="CA58" s="71"/>
      <c r="CB58" s="71"/>
      <c r="CC58" s="71"/>
      <c r="CD58" s="71"/>
      <c r="CE58" s="71"/>
      <c r="CF58" s="71"/>
      <c r="CG58" s="71"/>
      <c r="CH58" s="71"/>
      <c r="CI58" s="71"/>
      <c r="CJ58" s="72"/>
      <c r="CK58" s="76">
        <f t="shared" si="7"/>
        <v>541.97</v>
      </c>
      <c r="CL58" s="77"/>
      <c r="CM58" s="77"/>
      <c r="CN58" s="77"/>
      <c r="CO58" s="77"/>
      <c r="CP58" s="77"/>
      <c r="CQ58" s="77"/>
      <c r="CR58" s="77"/>
      <c r="CS58" s="77"/>
      <c r="CT58" s="77"/>
      <c r="CU58" s="78"/>
    </row>
    <row r="59" spans="1:99" s="11" customFormat="1" ht="73.5" customHeight="1">
      <c r="A59" s="6" t="s">
        <v>42</v>
      </c>
      <c r="B59" s="73" t="s">
        <v>27</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5"/>
      <c r="AM59" s="30" t="s">
        <v>92</v>
      </c>
      <c r="AN59" s="31"/>
      <c r="AO59" s="31"/>
      <c r="AP59" s="31"/>
      <c r="AQ59" s="31"/>
      <c r="AR59" s="31"/>
      <c r="AS59" s="31"/>
      <c r="AT59" s="31"/>
      <c r="AU59" s="31"/>
      <c r="AV59" s="31"/>
      <c r="AW59" s="31"/>
      <c r="AX59" s="31"/>
      <c r="AY59" s="31"/>
      <c r="AZ59" s="31"/>
      <c r="BA59" s="31"/>
      <c r="BB59" s="31"/>
      <c r="BC59" s="32"/>
      <c r="BD59" s="70">
        <f t="shared" si="4"/>
        <v>116.39</v>
      </c>
      <c r="BE59" s="71"/>
      <c r="BF59" s="71"/>
      <c r="BG59" s="71"/>
      <c r="BH59" s="71"/>
      <c r="BI59" s="71"/>
      <c r="BJ59" s="71"/>
      <c r="BK59" s="71"/>
      <c r="BL59" s="71"/>
      <c r="BM59" s="71"/>
      <c r="BN59" s="72"/>
      <c r="BO59" s="70">
        <f t="shared" si="5"/>
        <v>177.42</v>
      </c>
      <c r="BP59" s="71"/>
      <c r="BQ59" s="71"/>
      <c r="BR59" s="71"/>
      <c r="BS59" s="71"/>
      <c r="BT59" s="71"/>
      <c r="BU59" s="71"/>
      <c r="BV59" s="71"/>
      <c r="BW59" s="71"/>
      <c r="BX59" s="71"/>
      <c r="BY59" s="72"/>
      <c r="BZ59" s="70">
        <f t="shared" si="6"/>
        <v>221.74</v>
      </c>
      <c r="CA59" s="71"/>
      <c r="CB59" s="71"/>
      <c r="CC59" s="71"/>
      <c r="CD59" s="71"/>
      <c r="CE59" s="71"/>
      <c r="CF59" s="71"/>
      <c r="CG59" s="71"/>
      <c r="CH59" s="71"/>
      <c r="CI59" s="71"/>
      <c r="CJ59" s="72"/>
      <c r="CK59" s="76">
        <f t="shared" si="7"/>
        <v>407.88</v>
      </c>
      <c r="CL59" s="77"/>
      <c r="CM59" s="77"/>
      <c r="CN59" s="77"/>
      <c r="CO59" s="77"/>
      <c r="CP59" s="77"/>
      <c r="CQ59" s="77"/>
      <c r="CR59" s="77"/>
      <c r="CS59" s="77"/>
      <c r="CT59" s="77"/>
      <c r="CU59" s="78"/>
    </row>
    <row r="60" spans="1:99" s="16" customFormat="1" ht="13.5" customHeight="1">
      <c r="A60" s="5" t="s">
        <v>120</v>
      </c>
      <c r="B60" s="15"/>
      <c r="C60" s="101" t="s">
        <v>80</v>
      </c>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5"/>
    </row>
    <row r="61" spans="1:99" s="11" customFormat="1" ht="13.5" customHeight="1">
      <c r="A61" s="5" t="s">
        <v>121</v>
      </c>
      <c r="B61" s="126" t="s">
        <v>81</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8"/>
      <c r="AM61" s="30" t="s">
        <v>92</v>
      </c>
      <c r="AN61" s="31"/>
      <c r="AO61" s="31"/>
      <c r="AP61" s="31"/>
      <c r="AQ61" s="31"/>
      <c r="AR61" s="31"/>
      <c r="AS61" s="31"/>
      <c r="AT61" s="31"/>
      <c r="AU61" s="31"/>
      <c r="AV61" s="31"/>
      <c r="AW61" s="31"/>
      <c r="AX61" s="31"/>
      <c r="AY61" s="31"/>
      <c r="AZ61" s="31"/>
      <c r="BA61" s="31"/>
      <c r="BB61" s="31"/>
      <c r="BC61" s="32"/>
      <c r="BD61" s="70">
        <v>1189.47</v>
      </c>
      <c r="BE61" s="71"/>
      <c r="BF61" s="71"/>
      <c r="BG61" s="71"/>
      <c r="BH61" s="71"/>
      <c r="BI61" s="71"/>
      <c r="BJ61" s="71"/>
      <c r="BK61" s="71"/>
      <c r="BL61" s="71"/>
      <c r="BM61" s="71"/>
      <c r="BN61" s="72"/>
      <c r="BO61" s="70">
        <v>1725.3</v>
      </c>
      <c r="BP61" s="71"/>
      <c r="BQ61" s="71"/>
      <c r="BR61" s="71"/>
      <c r="BS61" s="71"/>
      <c r="BT61" s="71"/>
      <c r="BU61" s="71"/>
      <c r="BV61" s="71"/>
      <c r="BW61" s="71"/>
      <c r="BX61" s="71"/>
      <c r="BY61" s="72"/>
      <c r="BZ61" s="70">
        <v>2024.7</v>
      </c>
      <c r="CA61" s="71"/>
      <c r="CB61" s="71"/>
      <c r="CC61" s="71"/>
      <c r="CD61" s="71"/>
      <c r="CE61" s="71"/>
      <c r="CF61" s="71"/>
      <c r="CG61" s="71"/>
      <c r="CH61" s="71"/>
      <c r="CI61" s="71"/>
      <c r="CJ61" s="72"/>
      <c r="CK61" s="76">
        <f>CK62+CK63</f>
        <v>2746.6800000000003</v>
      </c>
      <c r="CL61" s="77"/>
      <c r="CM61" s="77"/>
      <c r="CN61" s="77"/>
      <c r="CO61" s="77"/>
      <c r="CP61" s="77"/>
      <c r="CQ61" s="77"/>
      <c r="CR61" s="77"/>
      <c r="CS61" s="77"/>
      <c r="CT61" s="77"/>
      <c r="CU61" s="78"/>
    </row>
    <row r="62" spans="1:99" s="11" customFormat="1" ht="27.75" customHeight="1">
      <c r="A62" s="6" t="s">
        <v>43</v>
      </c>
      <c r="B62" s="73" t="s">
        <v>115</v>
      </c>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5"/>
      <c r="AM62" s="30" t="s">
        <v>92</v>
      </c>
      <c r="AN62" s="31"/>
      <c r="AO62" s="31"/>
      <c r="AP62" s="31"/>
      <c r="AQ62" s="31"/>
      <c r="AR62" s="31"/>
      <c r="AS62" s="31"/>
      <c r="AT62" s="31"/>
      <c r="AU62" s="31"/>
      <c r="AV62" s="31"/>
      <c r="AW62" s="31"/>
      <c r="AX62" s="31"/>
      <c r="AY62" s="31"/>
      <c r="AZ62" s="31"/>
      <c r="BA62" s="31"/>
      <c r="BB62" s="31"/>
      <c r="BC62" s="32"/>
      <c r="BD62" s="70">
        <v>541.97</v>
      </c>
      <c r="BE62" s="71"/>
      <c r="BF62" s="71"/>
      <c r="BG62" s="71"/>
      <c r="BH62" s="71"/>
      <c r="BI62" s="71"/>
      <c r="BJ62" s="71"/>
      <c r="BK62" s="71"/>
      <c r="BL62" s="71"/>
      <c r="BM62" s="71"/>
      <c r="BN62" s="72"/>
      <c r="BO62" s="70">
        <v>541.97</v>
      </c>
      <c r="BP62" s="71"/>
      <c r="BQ62" s="71"/>
      <c r="BR62" s="71"/>
      <c r="BS62" s="71"/>
      <c r="BT62" s="71"/>
      <c r="BU62" s="71"/>
      <c r="BV62" s="71"/>
      <c r="BW62" s="71"/>
      <c r="BX62" s="71"/>
      <c r="BY62" s="72"/>
      <c r="BZ62" s="70">
        <v>541.97</v>
      </c>
      <c r="CA62" s="71"/>
      <c r="CB62" s="71"/>
      <c r="CC62" s="71"/>
      <c r="CD62" s="71"/>
      <c r="CE62" s="71"/>
      <c r="CF62" s="71"/>
      <c r="CG62" s="71"/>
      <c r="CH62" s="71"/>
      <c r="CI62" s="71"/>
      <c r="CJ62" s="72"/>
      <c r="CK62" s="76">
        <v>541.97</v>
      </c>
      <c r="CL62" s="77"/>
      <c r="CM62" s="77"/>
      <c r="CN62" s="77"/>
      <c r="CO62" s="77"/>
      <c r="CP62" s="77"/>
      <c r="CQ62" s="77"/>
      <c r="CR62" s="77"/>
      <c r="CS62" s="77"/>
      <c r="CT62" s="77"/>
      <c r="CU62" s="78"/>
    </row>
    <row r="63" spans="1:99" s="11" customFormat="1" ht="42" customHeight="1">
      <c r="A63" s="6" t="s">
        <v>44</v>
      </c>
      <c r="B63" s="73" t="s">
        <v>25</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5"/>
      <c r="AM63" s="30" t="s">
        <v>92</v>
      </c>
      <c r="AN63" s="31"/>
      <c r="AO63" s="31"/>
      <c r="AP63" s="31"/>
      <c r="AQ63" s="31"/>
      <c r="AR63" s="31"/>
      <c r="AS63" s="31"/>
      <c r="AT63" s="31"/>
      <c r="AU63" s="31"/>
      <c r="AV63" s="31"/>
      <c r="AW63" s="31"/>
      <c r="AX63" s="31"/>
      <c r="AY63" s="31"/>
      <c r="AZ63" s="31"/>
      <c r="BA63" s="31"/>
      <c r="BB63" s="31"/>
      <c r="BC63" s="32"/>
      <c r="BD63" s="70">
        <v>647.5</v>
      </c>
      <c r="BE63" s="71"/>
      <c r="BF63" s="71"/>
      <c r="BG63" s="71"/>
      <c r="BH63" s="71"/>
      <c r="BI63" s="71"/>
      <c r="BJ63" s="71"/>
      <c r="BK63" s="71"/>
      <c r="BL63" s="71"/>
      <c r="BM63" s="71"/>
      <c r="BN63" s="72"/>
      <c r="BO63" s="70">
        <v>1183.33</v>
      </c>
      <c r="BP63" s="71"/>
      <c r="BQ63" s="71"/>
      <c r="BR63" s="71"/>
      <c r="BS63" s="71"/>
      <c r="BT63" s="71"/>
      <c r="BU63" s="71"/>
      <c r="BV63" s="71"/>
      <c r="BW63" s="71"/>
      <c r="BX63" s="71"/>
      <c r="BY63" s="72"/>
      <c r="BZ63" s="70">
        <v>1482.73</v>
      </c>
      <c r="CA63" s="71"/>
      <c r="CB63" s="71"/>
      <c r="CC63" s="71"/>
      <c r="CD63" s="71"/>
      <c r="CE63" s="71"/>
      <c r="CF63" s="71"/>
      <c r="CG63" s="71"/>
      <c r="CH63" s="71"/>
      <c r="CI63" s="71"/>
      <c r="CJ63" s="72"/>
      <c r="CK63" s="76">
        <v>2204.71</v>
      </c>
      <c r="CL63" s="77"/>
      <c r="CM63" s="77"/>
      <c r="CN63" s="77"/>
      <c r="CO63" s="77"/>
      <c r="CP63" s="77"/>
      <c r="CQ63" s="77"/>
      <c r="CR63" s="77"/>
      <c r="CS63" s="77"/>
      <c r="CT63" s="77"/>
      <c r="CU63" s="78"/>
    </row>
    <row r="64" spans="1:99" s="11" customFormat="1" ht="13.5" customHeight="1">
      <c r="A64" s="5" t="s">
        <v>122</v>
      </c>
      <c r="B64" s="126" t="s">
        <v>82</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8"/>
      <c r="AM64" s="30" t="s">
        <v>92</v>
      </c>
      <c r="AN64" s="31"/>
      <c r="AO64" s="31"/>
      <c r="AP64" s="31"/>
      <c r="AQ64" s="31"/>
      <c r="AR64" s="31"/>
      <c r="AS64" s="31"/>
      <c r="AT64" s="31"/>
      <c r="AU64" s="31"/>
      <c r="AV64" s="31"/>
      <c r="AW64" s="31"/>
      <c r="AX64" s="31"/>
      <c r="AY64" s="31"/>
      <c r="AZ64" s="31"/>
      <c r="BA64" s="31"/>
      <c r="BB64" s="31"/>
      <c r="BC64" s="32"/>
      <c r="BD64" s="70">
        <v>1534.15</v>
      </c>
      <c r="BE64" s="71"/>
      <c r="BF64" s="71"/>
      <c r="BG64" s="71"/>
      <c r="BH64" s="71"/>
      <c r="BI64" s="71"/>
      <c r="BJ64" s="71"/>
      <c r="BK64" s="71"/>
      <c r="BL64" s="71"/>
      <c r="BM64" s="71"/>
      <c r="BN64" s="72"/>
      <c r="BO64" s="70">
        <v>2069.98</v>
      </c>
      <c r="BP64" s="71"/>
      <c r="BQ64" s="71"/>
      <c r="BR64" s="71"/>
      <c r="BS64" s="71"/>
      <c r="BT64" s="71"/>
      <c r="BU64" s="71"/>
      <c r="BV64" s="71"/>
      <c r="BW64" s="71"/>
      <c r="BX64" s="71"/>
      <c r="BY64" s="72"/>
      <c r="BZ64" s="70">
        <v>2369.38</v>
      </c>
      <c r="CA64" s="71"/>
      <c r="CB64" s="71"/>
      <c r="CC64" s="71"/>
      <c r="CD64" s="71"/>
      <c r="CE64" s="71"/>
      <c r="CF64" s="71"/>
      <c r="CG64" s="71"/>
      <c r="CH64" s="71"/>
      <c r="CI64" s="71"/>
      <c r="CJ64" s="72"/>
      <c r="CK64" s="76">
        <f>CK65+CK66</f>
        <v>3091.36</v>
      </c>
      <c r="CL64" s="77"/>
      <c r="CM64" s="77"/>
      <c r="CN64" s="77"/>
      <c r="CO64" s="77"/>
      <c r="CP64" s="77"/>
      <c r="CQ64" s="77"/>
      <c r="CR64" s="77"/>
      <c r="CS64" s="77"/>
      <c r="CT64" s="77"/>
      <c r="CU64" s="78"/>
    </row>
    <row r="65" spans="1:99" s="11" customFormat="1" ht="27.75" customHeight="1">
      <c r="A65" s="6" t="s">
        <v>45</v>
      </c>
      <c r="B65" s="73" t="s">
        <v>115</v>
      </c>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5"/>
      <c r="AM65" s="30" t="s">
        <v>92</v>
      </c>
      <c r="AN65" s="31"/>
      <c r="AO65" s="31"/>
      <c r="AP65" s="31"/>
      <c r="AQ65" s="31"/>
      <c r="AR65" s="31"/>
      <c r="AS65" s="31"/>
      <c r="AT65" s="31"/>
      <c r="AU65" s="31"/>
      <c r="AV65" s="31"/>
      <c r="AW65" s="31"/>
      <c r="AX65" s="31"/>
      <c r="AY65" s="31"/>
      <c r="AZ65" s="31"/>
      <c r="BA65" s="31"/>
      <c r="BB65" s="31"/>
      <c r="BC65" s="32"/>
      <c r="BD65" s="70">
        <v>886.65</v>
      </c>
      <c r="BE65" s="71"/>
      <c r="BF65" s="71"/>
      <c r="BG65" s="71"/>
      <c r="BH65" s="71"/>
      <c r="BI65" s="71"/>
      <c r="BJ65" s="71"/>
      <c r="BK65" s="71"/>
      <c r="BL65" s="71"/>
      <c r="BM65" s="71"/>
      <c r="BN65" s="72"/>
      <c r="BO65" s="70">
        <v>886.65</v>
      </c>
      <c r="BP65" s="71"/>
      <c r="BQ65" s="71"/>
      <c r="BR65" s="71"/>
      <c r="BS65" s="71"/>
      <c r="BT65" s="71"/>
      <c r="BU65" s="71"/>
      <c r="BV65" s="71"/>
      <c r="BW65" s="71"/>
      <c r="BX65" s="71"/>
      <c r="BY65" s="72"/>
      <c r="BZ65" s="70">
        <v>886.65</v>
      </c>
      <c r="CA65" s="71"/>
      <c r="CB65" s="71"/>
      <c r="CC65" s="71"/>
      <c r="CD65" s="71"/>
      <c r="CE65" s="71"/>
      <c r="CF65" s="71"/>
      <c r="CG65" s="71"/>
      <c r="CH65" s="71"/>
      <c r="CI65" s="71"/>
      <c r="CJ65" s="72"/>
      <c r="CK65" s="76">
        <v>886.65</v>
      </c>
      <c r="CL65" s="77"/>
      <c r="CM65" s="77"/>
      <c r="CN65" s="77"/>
      <c r="CO65" s="77"/>
      <c r="CP65" s="77"/>
      <c r="CQ65" s="77"/>
      <c r="CR65" s="77"/>
      <c r="CS65" s="77"/>
      <c r="CT65" s="77"/>
      <c r="CU65" s="78"/>
    </row>
    <row r="66" spans="1:99" s="11" customFormat="1" ht="41.25" customHeight="1">
      <c r="A66" s="6" t="s">
        <v>46</v>
      </c>
      <c r="B66" s="73" t="s">
        <v>25</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5"/>
      <c r="AM66" s="30" t="s">
        <v>92</v>
      </c>
      <c r="AN66" s="31"/>
      <c r="AO66" s="31"/>
      <c r="AP66" s="31"/>
      <c r="AQ66" s="31"/>
      <c r="AR66" s="31"/>
      <c r="AS66" s="31"/>
      <c r="AT66" s="31"/>
      <c r="AU66" s="31"/>
      <c r="AV66" s="31"/>
      <c r="AW66" s="31"/>
      <c r="AX66" s="31"/>
      <c r="AY66" s="31"/>
      <c r="AZ66" s="31"/>
      <c r="BA66" s="31"/>
      <c r="BB66" s="31"/>
      <c r="BC66" s="32"/>
      <c r="BD66" s="70">
        <v>647.5</v>
      </c>
      <c r="BE66" s="71"/>
      <c r="BF66" s="71"/>
      <c r="BG66" s="71"/>
      <c r="BH66" s="71"/>
      <c r="BI66" s="71"/>
      <c r="BJ66" s="71"/>
      <c r="BK66" s="71"/>
      <c r="BL66" s="71"/>
      <c r="BM66" s="71"/>
      <c r="BN66" s="72"/>
      <c r="BO66" s="70">
        <v>1183.33</v>
      </c>
      <c r="BP66" s="71"/>
      <c r="BQ66" s="71"/>
      <c r="BR66" s="71"/>
      <c r="BS66" s="71"/>
      <c r="BT66" s="71"/>
      <c r="BU66" s="71"/>
      <c r="BV66" s="71"/>
      <c r="BW66" s="71"/>
      <c r="BX66" s="71"/>
      <c r="BY66" s="72"/>
      <c r="BZ66" s="70">
        <v>1482.73</v>
      </c>
      <c r="CA66" s="71"/>
      <c r="CB66" s="71"/>
      <c r="CC66" s="71"/>
      <c r="CD66" s="71"/>
      <c r="CE66" s="71"/>
      <c r="CF66" s="71"/>
      <c r="CG66" s="71"/>
      <c r="CH66" s="71"/>
      <c r="CI66" s="71"/>
      <c r="CJ66" s="72"/>
      <c r="CK66" s="76">
        <v>2204.71</v>
      </c>
      <c r="CL66" s="77"/>
      <c r="CM66" s="77"/>
      <c r="CN66" s="77"/>
      <c r="CO66" s="77"/>
      <c r="CP66" s="77"/>
      <c r="CQ66" s="77"/>
      <c r="CR66" s="77"/>
      <c r="CS66" s="77"/>
      <c r="CT66" s="77"/>
      <c r="CU66" s="78"/>
    </row>
    <row r="67" spans="1:99" s="11" customFormat="1" ht="13.5" customHeight="1">
      <c r="A67" s="5" t="s">
        <v>47</v>
      </c>
      <c r="B67" s="126" t="s">
        <v>83</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8"/>
      <c r="AM67" s="30" t="s">
        <v>92</v>
      </c>
      <c r="AN67" s="31"/>
      <c r="AO67" s="31"/>
      <c r="AP67" s="31"/>
      <c r="AQ67" s="31"/>
      <c r="AR67" s="31"/>
      <c r="AS67" s="31"/>
      <c r="AT67" s="31"/>
      <c r="AU67" s="31"/>
      <c r="AV67" s="31"/>
      <c r="AW67" s="31"/>
      <c r="AX67" s="31"/>
      <c r="AY67" s="31"/>
      <c r="AZ67" s="31"/>
      <c r="BA67" s="31"/>
      <c r="BB67" s="31"/>
      <c r="BC67" s="32"/>
      <c r="BD67" s="70">
        <v>2015.8</v>
      </c>
      <c r="BE67" s="71"/>
      <c r="BF67" s="71"/>
      <c r="BG67" s="71"/>
      <c r="BH67" s="71"/>
      <c r="BI67" s="71"/>
      <c r="BJ67" s="71"/>
      <c r="BK67" s="71"/>
      <c r="BL67" s="71"/>
      <c r="BM67" s="71"/>
      <c r="BN67" s="72"/>
      <c r="BO67" s="70">
        <v>2551.63</v>
      </c>
      <c r="BP67" s="71"/>
      <c r="BQ67" s="71"/>
      <c r="BR67" s="71"/>
      <c r="BS67" s="71"/>
      <c r="BT67" s="71"/>
      <c r="BU67" s="71"/>
      <c r="BV67" s="71"/>
      <c r="BW67" s="71"/>
      <c r="BX67" s="71"/>
      <c r="BY67" s="72"/>
      <c r="BZ67" s="70">
        <v>2851.03</v>
      </c>
      <c r="CA67" s="71"/>
      <c r="CB67" s="71"/>
      <c r="CC67" s="71"/>
      <c r="CD67" s="71"/>
      <c r="CE67" s="71"/>
      <c r="CF67" s="71"/>
      <c r="CG67" s="71"/>
      <c r="CH67" s="71"/>
      <c r="CI67" s="71"/>
      <c r="CJ67" s="72"/>
      <c r="CK67" s="76">
        <f>CK68+CK69</f>
        <v>3573.01</v>
      </c>
      <c r="CL67" s="77"/>
      <c r="CM67" s="77"/>
      <c r="CN67" s="77"/>
      <c r="CO67" s="77"/>
      <c r="CP67" s="77"/>
      <c r="CQ67" s="77"/>
      <c r="CR67" s="77"/>
      <c r="CS67" s="77"/>
      <c r="CT67" s="77"/>
      <c r="CU67" s="78"/>
    </row>
    <row r="68" spans="1:99" s="11" customFormat="1" ht="27.75" customHeight="1">
      <c r="A68" s="6" t="s">
        <v>48</v>
      </c>
      <c r="B68" s="73" t="s">
        <v>115</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5"/>
      <c r="AM68" s="30" t="s">
        <v>92</v>
      </c>
      <c r="AN68" s="31"/>
      <c r="AO68" s="31"/>
      <c r="AP68" s="31"/>
      <c r="AQ68" s="31"/>
      <c r="AR68" s="31"/>
      <c r="AS68" s="31"/>
      <c r="AT68" s="31"/>
      <c r="AU68" s="31"/>
      <c r="AV68" s="31"/>
      <c r="AW68" s="31"/>
      <c r="AX68" s="31"/>
      <c r="AY68" s="31"/>
      <c r="AZ68" s="31"/>
      <c r="BA68" s="31"/>
      <c r="BB68" s="31"/>
      <c r="BC68" s="32"/>
      <c r="BD68" s="70">
        <v>1368.3</v>
      </c>
      <c r="BE68" s="71"/>
      <c r="BF68" s="71"/>
      <c r="BG68" s="71"/>
      <c r="BH68" s="71"/>
      <c r="BI68" s="71"/>
      <c r="BJ68" s="71"/>
      <c r="BK68" s="71"/>
      <c r="BL68" s="71"/>
      <c r="BM68" s="71"/>
      <c r="BN68" s="72"/>
      <c r="BO68" s="70">
        <f>BD68</f>
        <v>1368.3</v>
      </c>
      <c r="BP68" s="71"/>
      <c r="BQ68" s="71"/>
      <c r="BR68" s="71"/>
      <c r="BS68" s="71"/>
      <c r="BT68" s="71"/>
      <c r="BU68" s="71"/>
      <c r="BV68" s="71"/>
      <c r="BW68" s="71"/>
      <c r="BX68" s="71"/>
      <c r="BY68" s="72"/>
      <c r="BZ68" s="70">
        <f>BD68</f>
        <v>1368.3</v>
      </c>
      <c r="CA68" s="71"/>
      <c r="CB68" s="71"/>
      <c r="CC68" s="71"/>
      <c r="CD68" s="71"/>
      <c r="CE68" s="71"/>
      <c r="CF68" s="71"/>
      <c r="CG68" s="71"/>
      <c r="CH68" s="71"/>
      <c r="CI68" s="71"/>
      <c r="CJ68" s="72"/>
      <c r="CK68" s="76">
        <f>BD68</f>
        <v>1368.3</v>
      </c>
      <c r="CL68" s="77"/>
      <c r="CM68" s="77"/>
      <c r="CN68" s="77"/>
      <c r="CO68" s="77"/>
      <c r="CP68" s="77"/>
      <c r="CQ68" s="77"/>
      <c r="CR68" s="77"/>
      <c r="CS68" s="77"/>
      <c r="CT68" s="77"/>
      <c r="CU68" s="78"/>
    </row>
    <row r="69" spans="1:99" s="11" customFormat="1" ht="42.75" customHeight="1">
      <c r="A69" s="6" t="s">
        <v>49</v>
      </c>
      <c r="B69" s="73" t="s">
        <v>25</v>
      </c>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5"/>
      <c r="AM69" s="30" t="s">
        <v>92</v>
      </c>
      <c r="AN69" s="31"/>
      <c r="AO69" s="31"/>
      <c r="AP69" s="31"/>
      <c r="AQ69" s="31"/>
      <c r="AR69" s="31"/>
      <c r="AS69" s="31"/>
      <c r="AT69" s="31"/>
      <c r="AU69" s="31"/>
      <c r="AV69" s="31"/>
      <c r="AW69" s="31"/>
      <c r="AX69" s="31"/>
      <c r="AY69" s="31"/>
      <c r="AZ69" s="31"/>
      <c r="BA69" s="31"/>
      <c r="BB69" s="31"/>
      <c r="BC69" s="32"/>
      <c r="BD69" s="70">
        <v>647.5</v>
      </c>
      <c r="BE69" s="71"/>
      <c r="BF69" s="71"/>
      <c r="BG69" s="71"/>
      <c r="BH69" s="71"/>
      <c r="BI69" s="71"/>
      <c r="BJ69" s="71"/>
      <c r="BK69" s="71"/>
      <c r="BL69" s="71"/>
      <c r="BM69" s="71"/>
      <c r="BN69" s="72"/>
      <c r="BO69" s="70">
        <v>1183.33</v>
      </c>
      <c r="BP69" s="71"/>
      <c r="BQ69" s="71"/>
      <c r="BR69" s="71"/>
      <c r="BS69" s="71"/>
      <c r="BT69" s="71"/>
      <c r="BU69" s="71"/>
      <c r="BV69" s="71"/>
      <c r="BW69" s="71"/>
      <c r="BX69" s="71"/>
      <c r="BY69" s="72"/>
      <c r="BZ69" s="70">
        <v>1482.73</v>
      </c>
      <c r="CA69" s="71"/>
      <c r="CB69" s="71"/>
      <c r="CC69" s="71"/>
      <c r="CD69" s="71"/>
      <c r="CE69" s="71"/>
      <c r="CF69" s="71"/>
      <c r="CG69" s="71"/>
      <c r="CH69" s="71"/>
      <c r="CI69" s="71"/>
      <c r="CJ69" s="72"/>
      <c r="CK69" s="76">
        <v>2204.71</v>
      </c>
      <c r="CL69" s="77"/>
      <c r="CM69" s="77"/>
      <c r="CN69" s="77"/>
      <c r="CO69" s="77"/>
      <c r="CP69" s="77"/>
      <c r="CQ69" s="77"/>
      <c r="CR69" s="77"/>
      <c r="CS69" s="77"/>
      <c r="CT69" s="77"/>
      <c r="CU69" s="78"/>
    </row>
    <row r="70" spans="89:99" s="11" customFormat="1" ht="3.75" customHeight="1">
      <c r="CK70" s="24"/>
      <c r="CL70" s="24"/>
      <c r="CM70" s="24"/>
      <c r="CN70" s="24"/>
      <c r="CO70" s="24"/>
      <c r="CP70" s="24"/>
      <c r="CQ70" s="24"/>
      <c r="CR70" s="24"/>
      <c r="CS70" s="24"/>
      <c r="CT70" s="24"/>
      <c r="CU70" s="24"/>
    </row>
    <row r="71" spans="1:99" s="4" customFormat="1" ht="15.75" customHeight="1">
      <c r="A71" s="79" t="s">
        <v>90</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row>
    <row r="72" spans="1:99" s="4" customFormat="1" ht="33.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row>
    <row r="73" spans="89:99" s="13" customFormat="1" ht="3" customHeight="1">
      <c r="CK73" s="25"/>
      <c r="CL73" s="25"/>
      <c r="CM73" s="25"/>
      <c r="CN73" s="25"/>
      <c r="CO73" s="25"/>
      <c r="CP73" s="25"/>
      <c r="CQ73" s="25"/>
      <c r="CR73" s="25"/>
      <c r="CS73" s="25"/>
      <c r="CT73" s="25"/>
      <c r="CU73" s="25"/>
    </row>
  </sheetData>
  <sheetProtection/>
  <mergeCells count="344">
    <mergeCell ref="AM58:BC58"/>
    <mergeCell ref="BD58:BN58"/>
    <mergeCell ref="BO58:BY58"/>
    <mergeCell ref="BZ59:CJ59"/>
    <mergeCell ref="CK59:CU59"/>
    <mergeCell ref="C60:CU60"/>
    <mergeCell ref="B59:AL59"/>
    <mergeCell ref="AM59:BC59"/>
    <mergeCell ref="BD59:BN59"/>
    <mergeCell ref="BO59:BY59"/>
    <mergeCell ref="A3:CU3"/>
    <mergeCell ref="CK6:CU6"/>
    <mergeCell ref="A5:A6"/>
    <mergeCell ref="B5:AL6"/>
    <mergeCell ref="AM5:BC6"/>
    <mergeCell ref="BD5:CU5"/>
    <mergeCell ref="B57:AL57"/>
    <mergeCell ref="AM57:BC57"/>
    <mergeCell ref="BD57:BN57"/>
    <mergeCell ref="BO57:BY57"/>
    <mergeCell ref="BZ57:CJ57"/>
    <mergeCell ref="CK57:CU57"/>
    <mergeCell ref="BZ55:CJ55"/>
    <mergeCell ref="CK55:CU55"/>
    <mergeCell ref="AM54:BC54"/>
    <mergeCell ref="BO54:BY54"/>
    <mergeCell ref="BZ54:CJ54"/>
    <mergeCell ref="BZ58:CJ58"/>
    <mergeCell ref="CK56:CU56"/>
    <mergeCell ref="AM56:BC56"/>
    <mergeCell ref="BD56:BN56"/>
    <mergeCell ref="CK58:CU58"/>
    <mergeCell ref="BO56:BY56"/>
    <mergeCell ref="BZ56:CJ56"/>
    <mergeCell ref="CK52:CU52"/>
    <mergeCell ref="C53:CU53"/>
    <mergeCell ref="B54:AL54"/>
    <mergeCell ref="CK54:CU54"/>
    <mergeCell ref="B55:AL55"/>
    <mergeCell ref="AM55:BC55"/>
    <mergeCell ref="BD55:BN55"/>
    <mergeCell ref="BO55:BY55"/>
    <mergeCell ref="AM51:BC51"/>
    <mergeCell ref="BD51:BN51"/>
    <mergeCell ref="BO51:BY51"/>
    <mergeCell ref="BZ51:CJ51"/>
    <mergeCell ref="CK51:CU51"/>
    <mergeCell ref="AM52:BC52"/>
    <mergeCell ref="BD52:BN52"/>
    <mergeCell ref="BO52:BY52"/>
    <mergeCell ref="BZ52:CJ52"/>
    <mergeCell ref="CK49:CU49"/>
    <mergeCell ref="AM50:BC50"/>
    <mergeCell ref="BD50:BN50"/>
    <mergeCell ref="BO50:BY50"/>
    <mergeCell ref="BZ50:CJ50"/>
    <mergeCell ref="CK50:CU50"/>
    <mergeCell ref="AM49:BC49"/>
    <mergeCell ref="BD49:BN49"/>
    <mergeCell ref="BO49:BY49"/>
    <mergeCell ref="BZ49:CJ49"/>
    <mergeCell ref="CK47:CU47"/>
    <mergeCell ref="AM48:BC48"/>
    <mergeCell ref="BD48:BN48"/>
    <mergeCell ref="BO48:BY48"/>
    <mergeCell ref="BZ48:CJ48"/>
    <mergeCell ref="CK48:CU48"/>
    <mergeCell ref="AM47:BC47"/>
    <mergeCell ref="BD47:BN47"/>
    <mergeCell ref="BO47:BY47"/>
    <mergeCell ref="BZ47:CJ47"/>
    <mergeCell ref="BO45:BY45"/>
    <mergeCell ref="BZ45:CJ45"/>
    <mergeCell ref="CK45:CU45"/>
    <mergeCell ref="AM46:BC46"/>
    <mergeCell ref="BD46:BN46"/>
    <mergeCell ref="BO46:BY46"/>
    <mergeCell ref="BZ46:CJ46"/>
    <mergeCell ref="CK46:CU46"/>
    <mergeCell ref="BZ44:CJ44"/>
    <mergeCell ref="BO43:BY43"/>
    <mergeCell ref="BZ43:CJ43"/>
    <mergeCell ref="CK43:CU43"/>
    <mergeCell ref="CK44:CU44"/>
    <mergeCell ref="BO44:BY44"/>
    <mergeCell ref="BO62:BY62"/>
    <mergeCell ref="BZ62:CJ62"/>
    <mergeCell ref="CK62:CU62"/>
    <mergeCell ref="BO61:BY61"/>
    <mergeCell ref="BZ61:CJ61"/>
    <mergeCell ref="CK61:CU61"/>
    <mergeCell ref="B43:AL43"/>
    <mergeCell ref="AM43:BC43"/>
    <mergeCell ref="BD43:BN43"/>
    <mergeCell ref="CK10:CU10"/>
    <mergeCell ref="C9:AL9"/>
    <mergeCell ref="AM9:BC9"/>
    <mergeCell ref="BD9:BN9"/>
    <mergeCell ref="BZ11:CJ11"/>
    <mergeCell ref="BO9:BY9"/>
    <mergeCell ref="BZ9:CJ9"/>
    <mergeCell ref="CK9:CU9"/>
    <mergeCell ref="CK11:CU11"/>
    <mergeCell ref="C8:CU8"/>
    <mergeCell ref="C7:CU7"/>
    <mergeCell ref="AM12:BC12"/>
    <mergeCell ref="BD12:BN12"/>
    <mergeCell ref="BO12:BY12"/>
    <mergeCell ref="BZ12:CJ12"/>
    <mergeCell ref="AM10:BC10"/>
    <mergeCell ref="BD10:BN10"/>
    <mergeCell ref="BO10:BY10"/>
    <mergeCell ref="BZ10:CJ10"/>
    <mergeCell ref="CK12:CU12"/>
    <mergeCell ref="AM11:BC11"/>
    <mergeCell ref="BD11:BN11"/>
    <mergeCell ref="B13:AL13"/>
    <mergeCell ref="AM13:BC13"/>
    <mergeCell ref="BD13:BN13"/>
    <mergeCell ref="BO11:BY11"/>
    <mergeCell ref="B11:AL11"/>
    <mergeCell ref="BO13:BY13"/>
    <mergeCell ref="BZ13:CJ13"/>
    <mergeCell ref="CK13:CU13"/>
    <mergeCell ref="AM14:BC14"/>
    <mergeCell ref="BD14:BN14"/>
    <mergeCell ref="BO14:BY14"/>
    <mergeCell ref="BZ14:CJ14"/>
    <mergeCell ref="CK14:CU14"/>
    <mergeCell ref="BZ15:CJ15"/>
    <mergeCell ref="CK15:CU15"/>
    <mergeCell ref="AM16:BC16"/>
    <mergeCell ref="BD16:BN16"/>
    <mergeCell ref="BO16:BY16"/>
    <mergeCell ref="BZ16:CJ16"/>
    <mergeCell ref="CK16:CU16"/>
    <mergeCell ref="AM15:BC15"/>
    <mergeCell ref="BD15:BN15"/>
    <mergeCell ref="B17:AL17"/>
    <mergeCell ref="AM17:BC17"/>
    <mergeCell ref="BD17:BN17"/>
    <mergeCell ref="BO15:BY15"/>
    <mergeCell ref="C15:AL15"/>
    <mergeCell ref="BO17:BY17"/>
    <mergeCell ref="CK17:CU17"/>
    <mergeCell ref="AM18:BC18"/>
    <mergeCell ref="BD18:BN18"/>
    <mergeCell ref="BO18:BY18"/>
    <mergeCell ref="BZ18:CJ18"/>
    <mergeCell ref="CK18:CU18"/>
    <mergeCell ref="AM26:BC26"/>
    <mergeCell ref="BZ17:CJ17"/>
    <mergeCell ref="BO42:BY42"/>
    <mergeCell ref="BZ42:CJ42"/>
    <mergeCell ref="BD26:BN26"/>
    <mergeCell ref="AM30:BC30"/>
    <mergeCell ref="BD30:BN30"/>
    <mergeCell ref="BO30:BY30"/>
    <mergeCell ref="AM24:BC24"/>
    <mergeCell ref="BD24:BN24"/>
    <mergeCell ref="CK26:CU26"/>
    <mergeCell ref="CK27:CU27"/>
    <mergeCell ref="BO20:BY20"/>
    <mergeCell ref="B45:AL45"/>
    <mergeCell ref="AM45:BC45"/>
    <mergeCell ref="BD45:BN45"/>
    <mergeCell ref="AM44:BC44"/>
    <mergeCell ref="BD44:BN44"/>
    <mergeCell ref="AM42:BC42"/>
    <mergeCell ref="BD42:BN42"/>
    <mergeCell ref="BO24:BY24"/>
    <mergeCell ref="CK42:CU42"/>
    <mergeCell ref="BO19:BY19"/>
    <mergeCell ref="BZ19:CJ19"/>
    <mergeCell ref="CK19:CU19"/>
    <mergeCell ref="CK22:CU22"/>
    <mergeCell ref="CK23:CU23"/>
    <mergeCell ref="BZ26:CJ26"/>
    <mergeCell ref="BO37:BY37"/>
    <mergeCell ref="BZ37:CJ37"/>
    <mergeCell ref="B24:AL24"/>
    <mergeCell ref="BO26:BY26"/>
    <mergeCell ref="B25:AL25"/>
    <mergeCell ref="BZ29:CJ29"/>
    <mergeCell ref="CK24:CU24"/>
    <mergeCell ref="AM25:BC25"/>
    <mergeCell ref="BD25:BN25"/>
    <mergeCell ref="BO25:BY25"/>
    <mergeCell ref="BZ25:CJ25"/>
    <mergeCell ref="CK25:CU25"/>
    <mergeCell ref="BZ31:CJ31"/>
    <mergeCell ref="CK29:CU29"/>
    <mergeCell ref="AM27:BC27"/>
    <mergeCell ref="BD27:BN27"/>
    <mergeCell ref="BO27:BY27"/>
    <mergeCell ref="BZ27:CJ27"/>
    <mergeCell ref="BO29:BY29"/>
    <mergeCell ref="AM32:BC32"/>
    <mergeCell ref="BD32:BN32"/>
    <mergeCell ref="BO32:BY32"/>
    <mergeCell ref="BZ30:CJ30"/>
    <mergeCell ref="BZ32:CJ32"/>
    <mergeCell ref="CK30:CU30"/>
    <mergeCell ref="CK31:CU31"/>
    <mergeCell ref="AM31:BC31"/>
    <mergeCell ref="BD31:BN31"/>
    <mergeCell ref="BO31:BY31"/>
    <mergeCell ref="CK35:CU35"/>
    <mergeCell ref="AM34:BC34"/>
    <mergeCell ref="BD34:BN34"/>
    <mergeCell ref="BO34:BY34"/>
    <mergeCell ref="CK32:CU32"/>
    <mergeCell ref="AM33:BC33"/>
    <mergeCell ref="BD33:BN33"/>
    <mergeCell ref="BO33:BY33"/>
    <mergeCell ref="BZ33:CJ33"/>
    <mergeCell ref="CK33:CU33"/>
    <mergeCell ref="CK37:CU37"/>
    <mergeCell ref="BO41:BY41"/>
    <mergeCell ref="BZ41:CJ41"/>
    <mergeCell ref="BZ34:CJ34"/>
    <mergeCell ref="CK34:CU34"/>
    <mergeCell ref="CK36:CU36"/>
    <mergeCell ref="BO36:BY36"/>
    <mergeCell ref="BZ36:CJ36"/>
    <mergeCell ref="BO35:BY35"/>
    <mergeCell ref="BZ35:CJ35"/>
    <mergeCell ref="BD6:BN6"/>
    <mergeCell ref="BO6:BY6"/>
    <mergeCell ref="BZ6:CJ6"/>
    <mergeCell ref="BZ24:CJ24"/>
    <mergeCell ref="BO22:BY22"/>
    <mergeCell ref="BZ22:CJ22"/>
    <mergeCell ref="BD22:BN22"/>
    <mergeCell ref="BD23:BN23"/>
    <mergeCell ref="BO23:BY23"/>
    <mergeCell ref="BZ23:CJ23"/>
    <mergeCell ref="AM62:BC62"/>
    <mergeCell ref="BD62:BN62"/>
    <mergeCell ref="BZ63:CJ63"/>
    <mergeCell ref="S1:CU1"/>
    <mergeCell ref="C38:CU38"/>
    <mergeCell ref="C39:CU39"/>
    <mergeCell ref="B35:AL35"/>
    <mergeCell ref="B33:AL33"/>
    <mergeCell ref="B31:AL31"/>
    <mergeCell ref="B27:AL27"/>
    <mergeCell ref="BD61:BN61"/>
    <mergeCell ref="B46:AL46"/>
    <mergeCell ref="C44:AL44"/>
    <mergeCell ref="B58:AL58"/>
    <mergeCell ref="B56:AL56"/>
    <mergeCell ref="B52:AL52"/>
    <mergeCell ref="C47:AL47"/>
    <mergeCell ref="BD54:BN54"/>
    <mergeCell ref="AM61:BC61"/>
    <mergeCell ref="B51:AL51"/>
    <mergeCell ref="C12:AL12"/>
    <mergeCell ref="B10:AL10"/>
    <mergeCell ref="C41:AL41"/>
    <mergeCell ref="C28:CU28"/>
    <mergeCell ref="C18:AL18"/>
    <mergeCell ref="B16:AL16"/>
    <mergeCell ref="B22:AL22"/>
    <mergeCell ref="C21:CU21"/>
    <mergeCell ref="AM20:BC20"/>
    <mergeCell ref="CK41:CU41"/>
    <mergeCell ref="AM41:BC41"/>
    <mergeCell ref="AM36:BC36"/>
    <mergeCell ref="AM35:BC35"/>
    <mergeCell ref="B32:AL32"/>
    <mergeCell ref="B34:AL34"/>
    <mergeCell ref="B14:AL14"/>
    <mergeCell ref="B37:AL37"/>
    <mergeCell ref="AM37:BC37"/>
    <mergeCell ref="C40:CU40"/>
    <mergeCell ref="BD37:BN37"/>
    <mergeCell ref="CK63:CU63"/>
    <mergeCell ref="AM64:BC64"/>
    <mergeCell ref="BD64:BN64"/>
    <mergeCell ref="BO64:BY64"/>
    <mergeCell ref="BZ64:CJ64"/>
    <mergeCell ref="CK64:CU64"/>
    <mergeCell ref="AM63:BC63"/>
    <mergeCell ref="BD63:BN63"/>
    <mergeCell ref="BO63:BY63"/>
    <mergeCell ref="CK65:CU65"/>
    <mergeCell ref="AM66:BC66"/>
    <mergeCell ref="BD66:BN66"/>
    <mergeCell ref="BO66:BY66"/>
    <mergeCell ref="BZ66:CJ66"/>
    <mergeCell ref="CK66:CU66"/>
    <mergeCell ref="AM65:BC65"/>
    <mergeCell ref="BD65:BN65"/>
    <mergeCell ref="BO65:BY65"/>
    <mergeCell ref="B65:AL65"/>
    <mergeCell ref="BO67:BY67"/>
    <mergeCell ref="BZ65:CJ65"/>
    <mergeCell ref="BZ67:CJ67"/>
    <mergeCell ref="B66:AL66"/>
    <mergeCell ref="B67:AL67"/>
    <mergeCell ref="CK67:CU67"/>
    <mergeCell ref="AM68:BC68"/>
    <mergeCell ref="BD68:BN68"/>
    <mergeCell ref="BO68:BY68"/>
    <mergeCell ref="BZ68:CJ68"/>
    <mergeCell ref="CK68:CU68"/>
    <mergeCell ref="AM67:BC67"/>
    <mergeCell ref="BD67:BN67"/>
    <mergeCell ref="BD69:BN69"/>
    <mergeCell ref="A71:CU72"/>
    <mergeCell ref="B68:AL68"/>
    <mergeCell ref="BO69:BY69"/>
    <mergeCell ref="BZ69:CJ69"/>
    <mergeCell ref="CK69:CU69"/>
    <mergeCell ref="B69:AL69"/>
    <mergeCell ref="AM69:BC69"/>
    <mergeCell ref="B23:AL23"/>
    <mergeCell ref="B64:AL64"/>
    <mergeCell ref="B63:AL63"/>
    <mergeCell ref="B61:AL61"/>
    <mergeCell ref="B62:AL62"/>
    <mergeCell ref="B29:AL29"/>
    <mergeCell ref="B26:AL26"/>
    <mergeCell ref="B42:AL42"/>
    <mergeCell ref="B30:AL30"/>
    <mergeCell ref="B36:AL36"/>
    <mergeCell ref="AM22:BC22"/>
    <mergeCell ref="BZ20:CJ20"/>
    <mergeCell ref="CK20:CU20"/>
    <mergeCell ref="B19:AL19"/>
    <mergeCell ref="AM19:BC19"/>
    <mergeCell ref="BD19:BN19"/>
    <mergeCell ref="B20:AL20"/>
    <mergeCell ref="AM23:BC23"/>
    <mergeCell ref="BD20:BN20"/>
    <mergeCell ref="C50:AL50"/>
    <mergeCell ref="B48:AL48"/>
    <mergeCell ref="B49:AL49"/>
    <mergeCell ref="BD41:BN41"/>
    <mergeCell ref="BD36:BN36"/>
    <mergeCell ref="BD35:BN35"/>
    <mergeCell ref="AM29:BC29"/>
    <mergeCell ref="BD29:BN29"/>
  </mergeCells>
  <printOptions horizontalCentered="1"/>
  <pageMargins left="0.1968503937007874" right="0.1968503937007874" top="0.3937007874015748" bottom="0.3937007874015748" header="0.1968503937007874" footer="0.1968503937007874"/>
  <pageSetup fitToHeight="3"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Energosbyt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 </cp:lastModifiedBy>
  <cp:lastPrinted>2009-12-29T10:48:41Z</cp:lastPrinted>
  <dcterms:created xsi:type="dcterms:W3CDTF">2007-03-12T08:12:47Z</dcterms:created>
  <dcterms:modified xsi:type="dcterms:W3CDTF">2010-02-18T11:26:00Z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id">
    <vt:lpwstr/>
  </property>
  <property fmtid="{D5CDD505-2E9C-101B-9397-08002B2CF9AE}" pid="3" name="_AdHocReviewCycleID">
    <vt:i4>694796620</vt:i4>
  </property>
  <property fmtid="{D5CDD505-2E9C-101B-9397-08002B2CF9AE}" pid="4" name="_EmailSubject">
    <vt:lpwstr>Тарифное меню 2010</vt:lpwstr>
  </property>
  <property fmtid="{D5CDD505-2E9C-101B-9397-08002B2CF9AE}" pid="5" name="_AuthorEmail">
    <vt:lpwstr>kov@kesbyt.kirov.ru</vt:lpwstr>
  </property>
  <property fmtid="{D5CDD505-2E9C-101B-9397-08002B2CF9AE}" pid="6" name="_AuthorEmailDisplayName">
    <vt:lpwstr>Кулябина Оксана</vt:lpwstr>
  </property>
  <property fmtid="{D5CDD505-2E9C-101B-9397-08002B2CF9AE}" pid="7" name="_ReviewingToolsShownOnce">
    <vt:lpwstr/>
  </property>
</Properties>
</file>