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<sst xmlns="http://schemas.openxmlformats.org/spreadsheetml/2006/main" count="216" uniqueCount="14">
  <si>
    <t>Группы потребителей</t>
  </si>
  <si>
    <t>Население и потребители, приравненные к населению</t>
  </si>
  <si>
    <t>Прочие потребители</t>
  </si>
  <si>
    <t>Всего</t>
  </si>
  <si>
    <t>Полезный отпуск э/э и мощности</t>
  </si>
  <si>
    <t>ВН</t>
  </si>
  <si>
    <t>СН1</t>
  </si>
  <si>
    <t>СН2</t>
  </si>
  <si>
    <t>НН</t>
  </si>
  <si>
    <t>Объем электрической энергии за отчетный период, тыс. кВтч</t>
  </si>
  <si>
    <t>ВСЕГО</t>
  </si>
  <si>
    <t>Санкт-Петербург.</t>
  </si>
  <si>
    <t>Санкт-Петербург</t>
  </si>
  <si>
    <t>Объем электрической мощности за отчетный период, МВт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</si>
</sst>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_-* #,##0.000_р_._-;\-* #,##0.000_р_._-;_-* &quot;-&quot;???_р_._-;_-@_-"/>
    <numFmt numFmtId="166" formatCode="0.000"/>
    <numFmt numFmtId="167" formatCode="[$-FC19]d\ mmmm\ yyyy\ &quot;г.&quot;"/>
    <numFmt numFmtId="168" formatCode="[$-419]mmmm\ yyyy;@"/>
    <numFmt numFmtId="169" formatCode="_-* #,##0.000_р_._-;\-* #,##0.000_р_._-;_-* &quot;-&quot;??_р_._-;_-@_-"/>
    <numFmt numFmtId="170" formatCode="_-* #,##0.00_р_._-;\-* #,##0.00_р_._-;_-* &quot;-&quot;???_р_._-;_-@_-"/>
    <numFmt numFmtId="171" formatCode="_-* #,##0.0_р_._-;\-* #,##0.0_р_._-;_-* &quot;-&quot;???_р_._-;_-@_-"/>
    <numFmt numFmtId="172" formatCode="_-* #,##0_р_._-;\-* #,##0_р_._-;_-* &quot;-&quot;???_р_._-;_-@_-"/>
    <numFmt numFmtId="173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9" fillId="0" borderId="0" xfId="0" applyFont="1" applyBorder="1" applyAlignment="1">
      <alignment horizontal="left" vertical="center"/>
    </xf>
    <xf numFmtId="0" fontId="40" fillId="0" borderId="0" xfId="0" applyFont="1" applyAlignment="1">
      <alignment vertical="center"/>
    </xf>
    <xf numFmtId="165" fontId="40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0" fontId="39" fillId="33" borderId="10" xfId="0" applyFont="1" applyFill="1" applyBorder="1" applyAlignment="1">
      <alignment vertical="center"/>
    </xf>
    <xf numFmtId="168" fontId="39" fillId="0" borderId="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right" vertical="center"/>
    </xf>
    <xf numFmtId="165" fontId="40" fillId="0" borderId="11" xfId="0" applyNumberFormat="1" applyFont="1" applyFill="1" applyBorder="1" applyAlignment="1">
      <alignment vertical="center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68" fontId="2" fillId="0" borderId="0" xfId="0" applyNumberFormat="1" applyFont="1" applyBorder="1" applyAlignment="1">
      <alignment horizontal="center" vertical="center"/>
    </xf>
    <xf numFmtId="165" fontId="3" fillId="0" borderId="11" xfId="0" applyNumberFormat="1" applyFont="1" applyFill="1" applyBorder="1" applyAlignment="1">
      <alignment vertical="center"/>
    </xf>
    <xf numFmtId="165" fontId="3" fillId="0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5" fontId="40" fillId="0" borderId="12" xfId="0" applyNumberFormat="1" applyFont="1" applyFill="1" applyBorder="1" applyAlignment="1">
      <alignment vertical="center"/>
    </xf>
    <xf numFmtId="0" fontId="40" fillId="0" borderId="11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5" fontId="2" fillId="33" borderId="10" xfId="52" applyNumberFormat="1" applyFont="1" applyFill="1" applyBorder="1" applyAlignment="1">
      <alignment vertical="center"/>
      <protection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2" bestFit="1" customWidth="1"/>
    <col min="2" max="13" width="15.7109375" style="2" customWidth="1"/>
    <col min="14" max="16384" width="9.140625" style="2" customWidth="1"/>
  </cols>
  <sheetData>
    <row r="1" spans="1:11" ht="15.75">
      <c r="A1" s="1" t="s">
        <v>4</v>
      </c>
      <c r="B1" s="1" t="s">
        <v>11</v>
      </c>
      <c r="C1" s="7"/>
      <c r="D1" s="7"/>
      <c r="E1" s="7"/>
      <c r="F1" s="7"/>
      <c r="G1" s="7"/>
      <c r="K1" s="8"/>
    </row>
    <row r="2" spans="1:7" ht="15.75">
      <c r="A2" s="6">
        <v>41275</v>
      </c>
      <c r="B2" s="7"/>
      <c r="C2" s="7"/>
      <c r="D2" s="7"/>
      <c r="E2" s="7"/>
      <c r="F2" s="7"/>
      <c r="G2" s="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13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13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9">
        <v>1610.6509999999998</v>
      </c>
      <c r="C5" s="9">
        <v>0</v>
      </c>
      <c r="D5" s="9">
        <v>0</v>
      </c>
      <c r="E5" s="9">
        <v>1326.906</v>
      </c>
      <c r="F5" s="9">
        <v>283.745</v>
      </c>
      <c r="G5" s="9">
        <v>0</v>
      </c>
      <c r="H5" s="9">
        <v>0</v>
      </c>
      <c r="I5" s="9">
        <v>0</v>
      </c>
      <c r="J5" s="9">
        <v>0</v>
      </c>
      <c r="K5" s="9">
        <v>0</v>
      </c>
    </row>
    <row r="6" spans="1:11" ht="15.75">
      <c r="A6" s="4" t="s">
        <v>2</v>
      </c>
      <c r="B6" s="3">
        <v>57686.854999999996</v>
      </c>
      <c r="C6" s="3">
        <v>28334.135</v>
      </c>
      <c r="D6" s="3">
        <v>10044.697</v>
      </c>
      <c r="E6" s="3">
        <v>17406.362</v>
      </c>
      <c r="F6" s="3">
        <v>1901.661</v>
      </c>
      <c r="G6" s="3">
        <v>72.12100000000001</v>
      </c>
      <c r="H6" s="3">
        <v>38.346000000000004</v>
      </c>
      <c r="I6" s="3">
        <v>14.75</v>
      </c>
      <c r="J6" s="3">
        <v>18.383000000000003</v>
      </c>
      <c r="K6" s="3">
        <v>0.642</v>
      </c>
    </row>
    <row r="7" spans="1:11" ht="15.75">
      <c r="A7" s="5" t="s">
        <v>3</v>
      </c>
      <c r="B7" s="34">
        <f aca="true" t="shared" si="0" ref="B7:K7">SUM(B5:B6)</f>
        <v>59297.505999999994</v>
      </c>
      <c r="C7" s="34">
        <f t="shared" si="0"/>
        <v>28334.135</v>
      </c>
      <c r="D7" s="34">
        <f t="shared" si="0"/>
        <v>10044.697</v>
      </c>
      <c r="E7" s="34">
        <f t="shared" si="0"/>
        <v>18733.268</v>
      </c>
      <c r="F7" s="34">
        <f t="shared" si="0"/>
        <v>2185.406</v>
      </c>
      <c r="G7" s="34">
        <f t="shared" si="0"/>
        <v>72.12100000000001</v>
      </c>
      <c r="H7" s="34">
        <f t="shared" si="0"/>
        <v>38.346000000000004</v>
      </c>
      <c r="I7" s="34">
        <f t="shared" si="0"/>
        <v>14.75</v>
      </c>
      <c r="J7" s="34">
        <f t="shared" si="0"/>
        <v>18.383000000000003</v>
      </c>
      <c r="K7" s="34">
        <f t="shared" si="0"/>
        <v>0.642</v>
      </c>
    </row>
    <row r="14" spans="11:14" ht="15.75">
      <c r="K14" s="11"/>
      <c r="L14" s="11"/>
      <c r="M14" s="11"/>
      <c r="N14" s="11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11"/>
      <c r="L18" s="11"/>
      <c r="M18" s="11"/>
      <c r="N18" s="11"/>
    </row>
    <row r="19" spans="11:14" ht="15.75">
      <c r="K19" s="11"/>
      <c r="L19" s="11"/>
      <c r="M19" s="11"/>
      <c r="N19" s="11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41548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32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32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1137.049</v>
      </c>
      <c r="C5" s="21">
        <v>0</v>
      </c>
      <c r="D5" s="21">
        <v>0</v>
      </c>
      <c r="E5" s="21">
        <v>870.363</v>
      </c>
      <c r="F5" s="21">
        <v>266.686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48987.802</v>
      </c>
      <c r="C6" s="22">
        <v>20964.738</v>
      </c>
      <c r="D6" s="22">
        <v>10451.429</v>
      </c>
      <c r="E6" s="22">
        <v>16358.726</v>
      </c>
      <c r="F6" s="22">
        <v>1212.909</v>
      </c>
      <c r="G6" s="21">
        <v>59.615</v>
      </c>
      <c r="H6" s="22">
        <v>30.537000000000003</v>
      </c>
      <c r="I6" s="22">
        <v>17.343</v>
      </c>
      <c r="J6" s="22">
        <v>11.317</v>
      </c>
      <c r="K6" s="22">
        <v>0.41800000000000004</v>
      </c>
    </row>
    <row r="7" spans="1:11" ht="15.75">
      <c r="A7" s="23" t="s">
        <v>3</v>
      </c>
      <c r="B7" s="34">
        <f aca="true" t="shared" si="0" ref="B7:K7">SUM(B5:B6)</f>
        <v>50124.851</v>
      </c>
      <c r="C7" s="34">
        <f t="shared" si="0"/>
        <v>20964.738</v>
      </c>
      <c r="D7" s="34">
        <f t="shared" si="0"/>
        <v>10451.429</v>
      </c>
      <c r="E7" s="34">
        <f t="shared" si="0"/>
        <v>17229.089</v>
      </c>
      <c r="F7" s="34">
        <f t="shared" si="0"/>
        <v>1479.595</v>
      </c>
      <c r="G7" s="34">
        <f t="shared" si="0"/>
        <v>59.615</v>
      </c>
      <c r="H7" s="34">
        <f t="shared" si="0"/>
        <v>30.537000000000003</v>
      </c>
      <c r="I7" s="34">
        <f t="shared" si="0"/>
        <v>17.343</v>
      </c>
      <c r="J7" s="34">
        <f t="shared" si="0"/>
        <v>11.317</v>
      </c>
      <c r="K7" s="34">
        <f t="shared" si="0"/>
        <v>0.41800000000000004</v>
      </c>
    </row>
    <row r="14" spans="11:14" ht="15.75">
      <c r="K14" s="24"/>
      <c r="L14" s="24"/>
      <c r="M14" s="24"/>
      <c r="N14" s="24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24"/>
      <c r="L18" s="24"/>
      <c r="M18" s="24"/>
      <c r="N18" s="24"/>
    </row>
    <row r="19" spans="11:14" ht="15.75">
      <c r="K19" s="24"/>
      <c r="L19" s="24"/>
      <c r="M19" s="24"/>
      <c r="N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41579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33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33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1189.998</v>
      </c>
      <c r="C5" s="21">
        <v>0</v>
      </c>
      <c r="D5" s="21">
        <v>0</v>
      </c>
      <c r="E5" s="21">
        <v>912.251</v>
      </c>
      <c r="F5" s="21">
        <v>277.747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50312.18864</v>
      </c>
      <c r="C6" s="22">
        <v>21364.725</v>
      </c>
      <c r="D6" s="22">
        <v>11692.75</v>
      </c>
      <c r="E6" s="22">
        <v>15949.63664</v>
      </c>
      <c r="F6" s="22">
        <v>1305.077</v>
      </c>
      <c r="G6" s="21">
        <v>65.98199999999999</v>
      </c>
      <c r="H6" s="22">
        <v>33.202999999999996</v>
      </c>
      <c r="I6" s="22">
        <v>20.418</v>
      </c>
      <c r="J6" s="22">
        <v>11.859000000000002</v>
      </c>
      <c r="K6" s="22">
        <v>0.502</v>
      </c>
    </row>
    <row r="7" spans="1:11" ht="15.75">
      <c r="A7" s="23" t="s">
        <v>3</v>
      </c>
      <c r="B7" s="34">
        <f aca="true" t="shared" si="0" ref="B7:K7">SUM(B5:B6)</f>
        <v>51502.18664</v>
      </c>
      <c r="C7" s="34">
        <f t="shared" si="0"/>
        <v>21364.725</v>
      </c>
      <c r="D7" s="34">
        <f t="shared" si="0"/>
        <v>11692.75</v>
      </c>
      <c r="E7" s="34">
        <f t="shared" si="0"/>
        <v>16861.88764</v>
      </c>
      <c r="F7" s="34">
        <f t="shared" si="0"/>
        <v>1582.824</v>
      </c>
      <c r="G7" s="34">
        <f t="shared" si="0"/>
        <v>65.98199999999999</v>
      </c>
      <c r="H7" s="34">
        <f t="shared" si="0"/>
        <v>33.202999999999996</v>
      </c>
      <c r="I7" s="34">
        <f t="shared" si="0"/>
        <v>20.418</v>
      </c>
      <c r="J7" s="34">
        <f t="shared" si="0"/>
        <v>11.859000000000002</v>
      </c>
      <c r="K7" s="34">
        <f t="shared" si="0"/>
        <v>0.502</v>
      </c>
    </row>
    <row r="14" spans="11:13" ht="15.75">
      <c r="K14" s="24"/>
      <c r="L14" s="24"/>
      <c r="M14" s="24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4"/>
      <c r="L18" s="24"/>
      <c r="M18" s="24"/>
    </row>
    <row r="19" spans="11:13" ht="15.75">
      <c r="K19" s="24"/>
      <c r="L19" s="24"/>
      <c r="M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41609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33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33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1387.046</v>
      </c>
      <c r="C5" s="21">
        <v>0</v>
      </c>
      <c r="D5" s="21">
        <v>0</v>
      </c>
      <c r="E5" s="21">
        <v>1070.384</v>
      </c>
      <c r="F5" s="21">
        <v>316.662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56554.876</v>
      </c>
      <c r="C6" s="22">
        <v>24979.862</v>
      </c>
      <c r="D6" s="22">
        <v>12974.141</v>
      </c>
      <c r="E6" s="22">
        <v>17089.131</v>
      </c>
      <c r="F6" s="22">
        <v>1511.742</v>
      </c>
      <c r="G6" s="21">
        <v>68.13000000000001</v>
      </c>
      <c r="H6" s="22">
        <v>34.565999999999995</v>
      </c>
      <c r="I6" s="22">
        <v>19.965999999999998</v>
      </c>
      <c r="J6" s="22">
        <v>11.945</v>
      </c>
      <c r="K6" s="22">
        <v>1.653</v>
      </c>
    </row>
    <row r="7" spans="1:11" ht="15.75">
      <c r="A7" s="23" t="s">
        <v>3</v>
      </c>
      <c r="B7" s="34">
        <f aca="true" t="shared" si="0" ref="B7:K7">SUM(B5:B6)</f>
        <v>57941.922</v>
      </c>
      <c r="C7" s="34">
        <f t="shared" si="0"/>
        <v>24979.862</v>
      </c>
      <c r="D7" s="34">
        <f t="shared" si="0"/>
        <v>12974.141</v>
      </c>
      <c r="E7" s="34">
        <f t="shared" si="0"/>
        <v>18159.515</v>
      </c>
      <c r="F7" s="34">
        <f t="shared" si="0"/>
        <v>1828.404</v>
      </c>
      <c r="G7" s="34">
        <f t="shared" si="0"/>
        <v>68.13000000000001</v>
      </c>
      <c r="H7" s="34">
        <f t="shared" si="0"/>
        <v>34.565999999999995</v>
      </c>
      <c r="I7" s="34">
        <f t="shared" si="0"/>
        <v>19.965999999999998</v>
      </c>
      <c r="J7" s="34">
        <f t="shared" si="0"/>
        <v>11.945</v>
      </c>
      <c r="K7" s="34">
        <f t="shared" si="0"/>
        <v>1.653</v>
      </c>
    </row>
    <row r="14" spans="11:13" ht="15.75">
      <c r="K14" s="24"/>
      <c r="L14" s="24"/>
      <c r="M14" s="24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4"/>
      <c r="L18" s="24"/>
      <c r="M18" s="24"/>
    </row>
    <row r="19" spans="11:13" ht="15.75">
      <c r="K19" s="24"/>
      <c r="L19" s="24"/>
      <c r="M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11</v>
      </c>
      <c r="C1" s="17"/>
      <c r="D1" s="17"/>
      <c r="E1" s="17"/>
      <c r="F1" s="17"/>
      <c r="G1" s="17"/>
      <c r="K1" s="19"/>
    </row>
    <row r="2" spans="1:7" ht="15.75">
      <c r="A2" s="20">
        <v>41306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14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14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1580.2930000000001</v>
      </c>
      <c r="C5" s="21">
        <v>0</v>
      </c>
      <c r="D5" s="21">
        <v>0</v>
      </c>
      <c r="E5" s="21">
        <v>1254.565</v>
      </c>
      <c r="F5" s="21">
        <v>325.728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2">
        <v>51831.042</v>
      </c>
      <c r="C6" s="22">
        <v>24555.14</v>
      </c>
      <c r="D6" s="22">
        <v>9402.115</v>
      </c>
      <c r="E6" s="22">
        <v>16175.256</v>
      </c>
      <c r="F6" s="22">
        <v>1698.531</v>
      </c>
      <c r="G6" s="22">
        <v>68.589</v>
      </c>
      <c r="H6" s="22">
        <v>35.643</v>
      </c>
      <c r="I6" s="22">
        <v>14.327</v>
      </c>
      <c r="J6" s="22">
        <v>17.939999999999998</v>
      </c>
      <c r="K6" s="22">
        <v>0.679</v>
      </c>
    </row>
    <row r="7" spans="1:11" ht="15.75">
      <c r="A7" s="23" t="s">
        <v>3</v>
      </c>
      <c r="B7" s="34">
        <f aca="true" t="shared" si="0" ref="B7:K7">SUM(B5:B6)</f>
        <v>53411.335</v>
      </c>
      <c r="C7" s="34">
        <f t="shared" si="0"/>
        <v>24555.14</v>
      </c>
      <c r="D7" s="34">
        <f t="shared" si="0"/>
        <v>9402.115</v>
      </c>
      <c r="E7" s="34">
        <f t="shared" si="0"/>
        <v>17429.821</v>
      </c>
      <c r="F7" s="34">
        <f t="shared" si="0"/>
        <v>2024.259</v>
      </c>
      <c r="G7" s="34">
        <f t="shared" si="0"/>
        <v>68.589</v>
      </c>
      <c r="H7" s="34">
        <f t="shared" si="0"/>
        <v>35.643</v>
      </c>
      <c r="I7" s="34">
        <f t="shared" si="0"/>
        <v>14.327</v>
      </c>
      <c r="J7" s="34">
        <f t="shared" si="0"/>
        <v>17.939999999999998</v>
      </c>
      <c r="K7" s="34">
        <f t="shared" si="0"/>
        <v>0.679</v>
      </c>
    </row>
    <row r="14" spans="11:14" ht="15.75">
      <c r="K14" s="24"/>
      <c r="L14" s="24"/>
      <c r="M14" s="24"/>
      <c r="N14" s="24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24"/>
      <c r="L18" s="24"/>
      <c r="M18" s="24"/>
      <c r="N18" s="24"/>
    </row>
    <row r="19" spans="11:14" ht="15.75">
      <c r="K19" s="24"/>
      <c r="L19" s="24"/>
      <c r="M19" s="24"/>
      <c r="N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41334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15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15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1461.727</v>
      </c>
      <c r="C5" s="21">
        <v>0</v>
      </c>
      <c r="D5" s="21">
        <v>0</v>
      </c>
      <c r="E5" s="21">
        <v>1191.314</v>
      </c>
      <c r="F5" s="21">
        <v>270.413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2">
        <v>57004.69900000001</v>
      </c>
      <c r="C6" s="22">
        <v>28779.827</v>
      </c>
      <c r="D6" s="22">
        <v>9555.365</v>
      </c>
      <c r="E6" s="22">
        <v>17095.802</v>
      </c>
      <c r="F6" s="22">
        <v>1573.705</v>
      </c>
      <c r="G6" s="22">
        <v>70.63099999999999</v>
      </c>
      <c r="H6" s="22">
        <v>38.193</v>
      </c>
      <c r="I6" s="22">
        <v>13.559</v>
      </c>
      <c r="J6" s="22">
        <v>18.297</v>
      </c>
      <c r="K6" s="22">
        <v>0.5820000000000001</v>
      </c>
    </row>
    <row r="7" spans="1:11" ht="15.75">
      <c r="A7" s="23" t="s">
        <v>3</v>
      </c>
      <c r="B7" s="34">
        <f aca="true" t="shared" si="0" ref="B7:K7">SUM(B5:B6)</f>
        <v>58466.42600000001</v>
      </c>
      <c r="C7" s="34">
        <f t="shared" si="0"/>
        <v>28779.827</v>
      </c>
      <c r="D7" s="34">
        <f t="shared" si="0"/>
        <v>9555.365</v>
      </c>
      <c r="E7" s="34">
        <f t="shared" si="0"/>
        <v>18287.115999999998</v>
      </c>
      <c r="F7" s="34">
        <f t="shared" si="0"/>
        <v>1844.118</v>
      </c>
      <c r="G7" s="34">
        <f t="shared" si="0"/>
        <v>70.63099999999999</v>
      </c>
      <c r="H7" s="34">
        <f t="shared" si="0"/>
        <v>38.193</v>
      </c>
      <c r="I7" s="34">
        <f t="shared" si="0"/>
        <v>13.559</v>
      </c>
      <c r="J7" s="34">
        <f t="shared" si="0"/>
        <v>18.297</v>
      </c>
      <c r="K7" s="34">
        <f t="shared" si="0"/>
        <v>0.5820000000000001</v>
      </c>
    </row>
    <row r="14" spans="11:14" ht="15.75">
      <c r="K14" s="24"/>
      <c r="L14" s="24"/>
      <c r="M14" s="24"/>
      <c r="N14" s="24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24"/>
      <c r="L18" s="24"/>
      <c r="M18" s="24"/>
      <c r="N18" s="24"/>
    </row>
    <row r="19" spans="11:14" ht="15.75">
      <c r="K19" s="24"/>
      <c r="L19" s="24"/>
      <c r="M19" s="24"/>
      <c r="N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41365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25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5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1310.578</v>
      </c>
      <c r="C5" s="21">
        <v>0</v>
      </c>
      <c r="D5" s="21">
        <v>0</v>
      </c>
      <c r="E5" s="21">
        <v>1046.378</v>
      </c>
      <c r="F5" s="21">
        <v>264.2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2">
        <v>48316.981</v>
      </c>
      <c r="C6" s="22">
        <v>22636.45</v>
      </c>
      <c r="D6" s="22">
        <v>8500.293</v>
      </c>
      <c r="E6" s="22">
        <v>15733.927</v>
      </c>
      <c r="F6" s="22">
        <v>1446.311</v>
      </c>
      <c r="G6" s="22">
        <v>59.922</v>
      </c>
      <c r="H6" s="22">
        <v>30.836</v>
      </c>
      <c r="I6" s="22">
        <v>12.290000000000001</v>
      </c>
      <c r="J6" s="22">
        <v>16.266</v>
      </c>
      <c r="K6" s="22">
        <v>0.53</v>
      </c>
    </row>
    <row r="7" spans="1:11" ht="15.75">
      <c r="A7" s="23" t="s">
        <v>3</v>
      </c>
      <c r="B7" s="34">
        <f aca="true" t="shared" si="0" ref="B7:K7">SUM(B5:B6)</f>
        <v>49627.559</v>
      </c>
      <c r="C7" s="34">
        <f t="shared" si="0"/>
        <v>22636.45</v>
      </c>
      <c r="D7" s="34">
        <f t="shared" si="0"/>
        <v>8500.293</v>
      </c>
      <c r="E7" s="34">
        <f t="shared" si="0"/>
        <v>16780.305</v>
      </c>
      <c r="F7" s="34">
        <f t="shared" si="0"/>
        <v>1710.511</v>
      </c>
      <c r="G7" s="34">
        <f t="shared" si="0"/>
        <v>59.922</v>
      </c>
      <c r="H7" s="34">
        <f t="shared" si="0"/>
        <v>30.836</v>
      </c>
      <c r="I7" s="34">
        <f t="shared" si="0"/>
        <v>12.290000000000001</v>
      </c>
      <c r="J7" s="34">
        <f t="shared" si="0"/>
        <v>16.266</v>
      </c>
      <c r="K7" s="34">
        <f t="shared" si="0"/>
        <v>0.53</v>
      </c>
    </row>
    <row r="14" spans="11:14" ht="15.75">
      <c r="K14" s="24"/>
      <c r="L14" s="24"/>
      <c r="M14" s="24"/>
      <c r="N14" s="24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24"/>
      <c r="L18" s="24"/>
      <c r="M18" s="24"/>
      <c r="N18" s="24"/>
    </row>
    <row r="19" spans="11:14" ht="15.75">
      <c r="K19" s="24"/>
      <c r="L19" s="24"/>
      <c r="M19" s="24"/>
      <c r="N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41395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26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6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792.8399999999999</v>
      </c>
      <c r="C5" s="21">
        <v>0</v>
      </c>
      <c r="D5" s="21">
        <v>0</v>
      </c>
      <c r="E5" s="21">
        <v>555.924</v>
      </c>
      <c r="F5" s="21">
        <v>236.916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2">
        <v>42013.837999999996</v>
      </c>
      <c r="C6" s="22">
        <v>20341.351</v>
      </c>
      <c r="D6" s="22">
        <v>7166.838</v>
      </c>
      <c r="E6" s="22">
        <v>13481.73</v>
      </c>
      <c r="F6" s="22">
        <v>1023.919</v>
      </c>
      <c r="G6" s="22">
        <v>50.468</v>
      </c>
      <c r="H6" s="22">
        <v>25.752</v>
      </c>
      <c r="I6" s="22">
        <v>9.66</v>
      </c>
      <c r="J6" s="22">
        <v>14.712000000000002</v>
      </c>
      <c r="K6" s="22">
        <v>0.344</v>
      </c>
    </row>
    <row r="7" spans="1:11" ht="15.75">
      <c r="A7" s="23" t="s">
        <v>3</v>
      </c>
      <c r="B7" s="34">
        <f aca="true" t="shared" si="0" ref="B7:K7">SUM(B5:B6)</f>
        <v>42806.67799999999</v>
      </c>
      <c r="C7" s="34">
        <f t="shared" si="0"/>
        <v>20341.351</v>
      </c>
      <c r="D7" s="34">
        <f t="shared" si="0"/>
        <v>7166.838</v>
      </c>
      <c r="E7" s="34">
        <f t="shared" si="0"/>
        <v>14037.653999999999</v>
      </c>
      <c r="F7" s="34">
        <f t="shared" si="0"/>
        <v>1260.835</v>
      </c>
      <c r="G7" s="34">
        <f t="shared" si="0"/>
        <v>50.468</v>
      </c>
      <c r="H7" s="34">
        <f t="shared" si="0"/>
        <v>25.752</v>
      </c>
      <c r="I7" s="34">
        <f t="shared" si="0"/>
        <v>9.66</v>
      </c>
      <c r="J7" s="34">
        <f t="shared" si="0"/>
        <v>14.712000000000002</v>
      </c>
      <c r="K7" s="34">
        <f t="shared" si="0"/>
        <v>0.344</v>
      </c>
    </row>
    <row r="14" spans="11:14" ht="15.75">
      <c r="K14" s="24"/>
      <c r="L14" s="24"/>
      <c r="M14" s="24"/>
      <c r="N14" s="24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24"/>
      <c r="L18" s="24"/>
      <c r="M18" s="24"/>
      <c r="N18" s="24"/>
    </row>
    <row r="19" spans="11:14" ht="15.75">
      <c r="K19" s="24"/>
      <c r="L19" s="24"/>
      <c r="M19" s="24"/>
      <c r="N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2" bestFit="1" customWidth="1"/>
    <col min="2" max="13" width="15.7109375" style="2" customWidth="1"/>
    <col min="14" max="16384" width="9.140625" style="2" customWidth="1"/>
  </cols>
  <sheetData>
    <row r="1" spans="1:11" ht="15.75">
      <c r="A1" s="1" t="s">
        <v>4</v>
      </c>
      <c r="B1" s="1" t="s">
        <v>12</v>
      </c>
      <c r="C1" s="7"/>
      <c r="D1" s="7"/>
      <c r="E1" s="7"/>
      <c r="F1" s="7"/>
      <c r="G1" s="7"/>
      <c r="K1" s="8"/>
    </row>
    <row r="2" spans="1:7" ht="15.75">
      <c r="A2" s="6">
        <v>41426</v>
      </c>
      <c r="B2" s="7"/>
      <c r="C2" s="7"/>
      <c r="D2" s="7"/>
      <c r="E2" s="7"/>
      <c r="F2" s="7"/>
      <c r="G2" s="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27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7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9">
        <v>494.01</v>
      </c>
      <c r="C5" s="3">
        <v>0</v>
      </c>
      <c r="D5" s="3">
        <v>0</v>
      </c>
      <c r="E5" s="3">
        <v>354.819</v>
      </c>
      <c r="F5" s="3">
        <v>139.191</v>
      </c>
      <c r="G5" s="30">
        <v>0</v>
      </c>
      <c r="H5" s="30">
        <v>0</v>
      </c>
      <c r="I5" s="30">
        <v>0</v>
      </c>
      <c r="J5" s="30">
        <v>0</v>
      </c>
      <c r="K5" s="30">
        <v>0</v>
      </c>
    </row>
    <row r="6" spans="1:11" ht="15.75">
      <c r="A6" s="4" t="s">
        <v>2</v>
      </c>
      <c r="B6" s="3">
        <v>39697.117000000006</v>
      </c>
      <c r="C6" s="3">
        <v>18317.576</v>
      </c>
      <c r="D6" s="3">
        <v>7209.547</v>
      </c>
      <c r="E6" s="3">
        <v>13256.696</v>
      </c>
      <c r="F6" s="29">
        <v>913.298</v>
      </c>
      <c r="G6" s="3">
        <v>48.422</v>
      </c>
      <c r="H6" s="3">
        <v>23.486</v>
      </c>
      <c r="I6" s="3">
        <v>9.818999999999999</v>
      </c>
      <c r="J6" s="3">
        <v>14.836999999999996</v>
      </c>
      <c r="K6" s="3">
        <v>0.27999999999999997</v>
      </c>
    </row>
    <row r="7" spans="1:11" ht="15.75">
      <c r="A7" s="5" t="s">
        <v>3</v>
      </c>
      <c r="B7" s="34">
        <f aca="true" t="shared" si="0" ref="B7:K7">SUM(B5:B6)</f>
        <v>40191.12700000001</v>
      </c>
      <c r="C7" s="34">
        <f t="shared" si="0"/>
        <v>18317.576</v>
      </c>
      <c r="D7" s="34">
        <f t="shared" si="0"/>
        <v>7209.547</v>
      </c>
      <c r="E7" s="34">
        <f t="shared" si="0"/>
        <v>13611.515</v>
      </c>
      <c r="F7" s="34">
        <f t="shared" si="0"/>
        <v>1052.489</v>
      </c>
      <c r="G7" s="34">
        <f t="shared" si="0"/>
        <v>48.422</v>
      </c>
      <c r="H7" s="34">
        <f t="shared" si="0"/>
        <v>23.486</v>
      </c>
      <c r="I7" s="34">
        <f t="shared" si="0"/>
        <v>9.818999999999999</v>
      </c>
      <c r="J7" s="34">
        <f t="shared" si="0"/>
        <v>14.836999999999996</v>
      </c>
      <c r="K7" s="34">
        <f t="shared" si="0"/>
        <v>0.27999999999999997</v>
      </c>
    </row>
    <row r="14" spans="11:14" ht="15.75">
      <c r="K14" s="11"/>
      <c r="L14" s="11"/>
      <c r="M14" s="11"/>
      <c r="N14" s="11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11"/>
      <c r="L18" s="11"/>
      <c r="M18" s="11"/>
      <c r="N18" s="11"/>
    </row>
    <row r="19" spans="11:14" ht="15.75">
      <c r="K19" s="11"/>
      <c r="L19" s="11"/>
      <c r="M19" s="11"/>
      <c r="N19" s="11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41456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27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7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468.347</v>
      </c>
      <c r="C5" s="21">
        <v>0</v>
      </c>
      <c r="D5" s="21">
        <v>0</v>
      </c>
      <c r="E5" s="21">
        <v>270.593</v>
      </c>
      <c r="F5" s="21">
        <v>197.754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2">
        <v>41631.865</v>
      </c>
      <c r="C6" s="22">
        <v>18917.346</v>
      </c>
      <c r="D6" s="22">
        <v>7618.147</v>
      </c>
      <c r="E6" s="22">
        <v>14190.514</v>
      </c>
      <c r="F6" s="22">
        <v>905.858</v>
      </c>
      <c r="G6" s="22">
        <v>41.162</v>
      </c>
      <c r="H6" s="22">
        <v>22.804</v>
      </c>
      <c r="I6" s="22">
        <v>8.818</v>
      </c>
      <c r="J6" s="22">
        <v>9.304</v>
      </c>
      <c r="K6" s="22">
        <v>0.236</v>
      </c>
    </row>
    <row r="7" spans="1:11" ht="15.75">
      <c r="A7" s="23" t="s">
        <v>3</v>
      </c>
      <c r="B7" s="34">
        <f aca="true" t="shared" si="0" ref="B7:K7">SUM(B5:B6)</f>
        <v>42100.212</v>
      </c>
      <c r="C7" s="34">
        <f t="shared" si="0"/>
        <v>18917.346</v>
      </c>
      <c r="D7" s="34">
        <f t="shared" si="0"/>
        <v>7618.147</v>
      </c>
      <c r="E7" s="34">
        <f t="shared" si="0"/>
        <v>14461.107</v>
      </c>
      <c r="F7" s="34">
        <f t="shared" si="0"/>
        <v>1103.6119999999999</v>
      </c>
      <c r="G7" s="34">
        <f t="shared" si="0"/>
        <v>41.162</v>
      </c>
      <c r="H7" s="34">
        <f t="shared" si="0"/>
        <v>22.804</v>
      </c>
      <c r="I7" s="34">
        <f t="shared" si="0"/>
        <v>8.818</v>
      </c>
      <c r="J7" s="34">
        <f t="shared" si="0"/>
        <v>9.304</v>
      </c>
      <c r="K7" s="34">
        <f t="shared" si="0"/>
        <v>0.236</v>
      </c>
    </row>
    <row r="14" spans="11:14" ht="15.75">
      <c r="K14" s="24"/>
      <c r="L14" s="24"/>
      <c r="M14" s="24"/>
      <c r="N14" s="24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24"/>
      <c r="L18" s="24"/>
      <c r="M18" s="24"/>
      <c r="N18" s="24"/>
    </row>
    <row r="19" spans="11:14" ht="15.75">
      <c r="K19" s="24"/>
      <c r="L19" s="24"/>
      <c r="M19" s="24"/>
      <c r="N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41487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28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8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457.793</v>
      </c>
      <c r="C5" s="21">
        <v>0</v>
      </c>
      <c r="D5" s="21">
        <v>0</v>
      </c>
      <c r="E5" s="21">
        <v>318.046</v>
      </c>
      <c r="F5" s="21">
        <v>139.747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42950.852</v>
      </c>
      <c r="C6" s="22">
        <v>19948.229</v>
      </c>
      <c r="D6" s="22">
        <v>7220.079</v>
      </c>
      <c r="E6" s="22">
        <v>14858.189</v>
      </c>
      <c r="F6" s="22">
        <v>924.355</v>
      </c>
      <c r="G6" s="21">
        <v>61.925000000000004</v>
      </c>
      <c r="H6" s="22">
        <v>24.706</v>
      </c>
      <c r="I6" s="22">
        <v>8.545</v>
      </c>
      <c r="J6" s="22">
        <v>28.433000000000007</v>
      </c>
      <c r="K6" s="22">
        <v>0.241</v>
      </c>
    </row>
    <row r="7" spans="1:11" ht="15.75">
      <c r="A7" s="23" t="s">
        <v>3</v>
      </c>
      <c r="B7" s="34">
        <f aca="true" t="shared" si="0" ref="B7:K7">SUM(B5:B6)</f>
        <v>43408.645</v>
      </c>
      <c r="C7" s="34">
        <f t="shared" si="0"/>
        <v>19948.229</v>
      </c>
      <c r="D7" s="34">
        <f t="shared" si="0"/>
        <v>7220.079</v>
      </c>
      <c r="E7" s="34">
        <f t="shared" si="0"/>
        <v>15176.235</v>
      </c>
      <c r="F7" s="34">
        <f t="shared" si="0"/>
        <v>1064.102</v>
      </c>
      <c r="G7" s="34">
        <f t="shared" si="0"/>
        <v>61.925000000000004</v>
      </c>
      <c r="H7" s="34">
        <f t="shared" si="0"/>
        <v>24.706</v>
      </c>
      <c r="I7" s="34">
        <f t="shared" si="0"/>
        <v>8.545</v>
      </c>
      <c r="J7" s="34">
        <f t="shared" si="0"/>
        <v>28.433000000000007</v>
      </c>
      <c r="K7" s="34">
        <f t="shared" si="0"/>
        <v>0.241</v>
      </c>
    </row>
    <row r="14" spans="11:14" ht="15.75">
      <c r="K14" s="24"/>
      <c r="L14" s="24"/>
      <c r="M14" s="24"/>
      <c r="N14" s="24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24"/>
      <c r="L18" s="24"/>
      <c r="M18" s="24"/>
      <c r="N18" s="24"/>
    </row>
    <row r="19" spans="11:14" ht="15.75">
      <c r="K19" s="24"/>
      <c r="L19" s="24"/>
      <c r="M19" s="24"/>
      <c r="N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41518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31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31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720.983</v>
      </c>
      <c r="C5" s="21">
        <v>0</v>
      </c>
      <c r="D5" s="21">
        <v>0</v>
      </c>
      <c r="E5" s="21">
        <v>467.584</v>
      </c>
      <c r="F5" s="21">
        <v>253.399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43776.9784</v>
      </c>
      <c r="C6" s="22">
        <v>19561</v>
      </c>
      <c r="D6" s="22">
        <v>9123.411</v>
      </c>
      <c r="E6" s="22">
        <v>14065.83441</v>
      </c>
      <c r="F6" s="22">
        <v>1026.73299</v>
      </c>
      <c r="G6" s="21">
        <v>53.485</v>
      </c>
      <c r="H6" s="22">
        <v>28.226</v>
      </c>
      <c r="I6" s="22">
        <v>15.286000000000001</v>
      </c>
      <c r="J6" s="22">
        <v>9.622</v>
      </c>
      <c r="K6" s="22">
        <v>0.351</v>
      </c>
    </row>
    <row r="7" spans="1:11" ht="15.75">
      <c r="A7" s="23" t="s">
        <v>3</v>
      </c>
      <c r="B7" s="34">
        <f aca="true" t="shared" si="0" ref="B7:K7">SUM(B5:B6)</f>
        <v>44497.9614</v>
      </c>
      <c r="C7" s="34">
        <f t="shared" si="0"/>
        <v>19561</v>
      </c>
      <c r="D7" s="34">
        <f t="shared" si="0"/>
        <v>9123.411</v>
      </c>
      <c r="E7" s="34">
        <f t="shared" si="0"/>
        <v>14533.41841</v>
      </c>
      <c r="F7" s="34">
        <f t="shared" si="0"/>
        <v>1280.1319899999999</v>
      </c>
      <c r="G7" s="34">
        <f t="shared" si="0"/>
        <v>53.485</v>
      </c>
      <c r="H7" s="34">
        <f t="shared" si="0"/>
        <v>28.226</v>
      </c>
      <c r="I7" s="34">
        <f t="shared" si="0"/>
        <v>15.286000000000001</v>
      </c>
      <c r="J7" s="34">
        <f t="shared" si="0"/>
        <v>9.622</v>
      </c>
      <c r="K7" s="34">
        <f t="shared" si="0"/>
        <v>0.351</v>
      </c>
    </row>
    <row r="14" spans="11:14" ht="15.75">
      <c r="K14" s="24"/>
      <c r="L14" s="24"/>
      <c r="M14" s="24"/>
      <c r="N14" s="24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24"/>
      <c r="L18" s="24"/>
      <c r="M18" s="24"/>
      <c r="N18" s="24"/>
    </row>
    <row r="19" spans="11:14" ht="15.75">
      <c r="K19" s="24"/>
      <c r="L19" s="24"/>
      <c r="M19" s="24"/>
      <c r="N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Никитин К.Н.</dc:creator>
  <cp:keywords/>
  <dc:description/>
  <cp:lastModifiedBy>Киреневич Сергей Владимирович</cp:lastModifiedBy>
  <cp:lastPrinted>2011-12-26T13:17:47Z</cp:lastPrinted>
  <dcterms:created xsi:type="dcterms:W3CDTF">2011-02-14T13:30:41Z</dcterms:created>
  <dcterms:modified xsi:type="dcterms:W3CDTF">2014-11-05T07:10:59Z</dcterms:modified>
  <cp:category/>
  <cp:version/>
  <cp:contentType/>
  <cp:contentStatus/>
</cp:coreProperties>
</file>